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500\"/>
    </mc:Choice>
  </mc:AlternateContent>
  <xr:revisionPtr revIDLastSave="0" documentId="13_ncr:1_{2E011D04-9E6D-4FCE-8DD9-F639D3C240D6}" xr6:coauthVersionLast="41" xr6:coauthVersionMax="41" xr10:uidLastSave="{00000000-0000-0000-0000-000000000000}"/>
  <bookViews>
    <workbookView xWindow="-103" yWindow="-103" windowWidth="25920" windowHeight="16749" xr2:uid="{1E609333-D2DF-4805-A159-CB4DCC99D12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<sst xmlns="http://schemas.openxmlformats.org/spreadsheetml/2006/main" count="59" uniqueCount="51">
  <si>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</si>
  <si>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</si>
  <si>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</si>
  <si>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</si>
  <si>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</si>
  <si>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</si>
  <si>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</si>
  <si>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</si>
  <si>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</si>
  <si>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</si>
  <si>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</si>
  <si>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</si>
  <si>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</si>
  <si>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</si>
  <si>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</si>
  <si>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</si>
  <si>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</si>
  <si>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</si>
  <si>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</si>
  <si>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</si>
  <si>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</si>
  <si>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</si>
  <si>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</si>
  <si>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</si>
  <si>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</si>
  <si>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</si>
  <si>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</si>
  <si>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</si>
  <si>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</si>
  <si>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</si>
  <si>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Allegany County Human Resources Development Commission, Inc.</t>
  </si>
  <si>
    <t>HRDC Leasing Supportive Housing Project</t>
  </si>
  <si>
    <t>MD0003L3B001811</t>
  </si>
  <si>
    <t>PH</t>
  </si>
  <si>
    <t>FMR</t>
  </si>
  <si>
    <t/>
  </si>
  <si>
    <t>Baltimore</t>
  </si>
  <si>
    <t>MD-500</t>
  </si>
  <si>
    <t>Cumberland/Allegany County CoC</t>
  </si>
  <si>
    <t>Allegany County Government</t>
  </si>
  <si>
    <t>Maryland Department of Health</t>
  </si>
  <si>
    <t>BHA S+C Allegany County 18 unit NOFA 2018</t>
  </si>
  <si>
    <t>MD0004L3B001811</t>
  </si>
  <si>
    <t>Transitional Housing Services</t>
  </si>
  <si>
    <t>MD0005L3B001811</t>
  </si>
  <si>
    <t>TH</t>
  </si>
  <si>
    <t>YMCA of Cumberland</t>
  </si>
  <si>
    <t>Y Transitional Housing</t>
  </si>
  <si>
    <t>MD0006L3B001811</t>
  </si>
  <si>
    <t>Y Permanent Housing</t>
  </si>
  <si>
    <t>MD0009L3B001811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</si>
</sst>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71BE-2EC4-4C0C-89FA-B776077FEB36}">
  <sheetPr codeName="Sheet158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668444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14544</v>
      </c>
      <c r="H7" s="15">
        <v>0</v>
      </c>
      <c r="I7" s="15">
        <v>0</v>
      </c>
      <c r="J7" s="15">
        <v>0</v>
      </c>
      <c r="K7" s="15">
        <v>280</v>
      </c>
      <c r="L7" s="14" t="s">
        <v>34</v>
      </c>
      <c r="M7" s="16">
        <v>0</v>
      </c>
      <c r="N7" s="16">
        <v>0</v>
      </c>
      <c r="O7" s="16">
        <v>2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2</v>
      </c>
      <c r="V7" s="18">
        <f>SUM(F7:K7)</f>
        <v>14824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104052</v>
      </c>
      <c r="H8" s="15">
        <v>0</v>
      </c>
      <c r="I8" s="15">
        <v>0</v>
      </c>
      <c r="J8" s="15">
        <v>0</v>
      </c>
      <c r="K8" s="15">
        <v>988</v>
      </c>
      <c r="L8" s="14" t="s">
        <v>34</v>
      </c>
      <c r="M8" s="16">
        <v>0</v>
      </c>
      <c r="N8" s="16">
        <v>0</v>
      </c>
      <c r="O8" s="16">
        <v>10</v>
      </c>
      <c r="P8" s="16">
        <v>1</v>
      </c>
      <c r="Q8" s="16">
        <v>2</v>
      </c>
      <c r="R8" s="16">
        <v>0</v>
      </c>
      <c r="S8" s="16">
        <v>0</v>
      </c>
      <c r="T8" s="16">
        <v>0</v>
      </c>
      <c r="U8" s="17">
        <f t="shared" ref="U8:U21" si="0">SUM(M8:T8)</f>
        <v>13</v>
      </c>
      <c r="V8" s="18">
        <f t="shared" ref="V8:V21" si="1">SUM(F8:K8)</f>
        <v>105040</v>
      </c>
    </row>
    <row r="9" spans="1:22" x14ac:dyDescent="0.4">
      <c r="A9" s="13" t="s">
        <v>30</v>
      </c>
      <c r="B9" s="13" t="s">
        <v>43</v>
      </c>
      <c r="C9" s="14" t="s">
        <v>44</v>
      </c>
      <c r="D9" s="14">
        <v>2020</v>
      </c>
      <c r="E9" s="14" t="s">
        <v>45</v>
      </c>
      <c r="F9" s="15">
        <v>0</v>
      </c>
      <c r="G9" s="15">
        <v>0</v>
      </c>
      <c r="H9" s="15">
        <v>66044</v>
      </c>
      <c r="I9" s="15">
        <v>0</v>
      </c>
      <c r="J9" s="15">
        <v>0</v>
      </c>
      <c r="K9" s="15">
        <v>1321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67365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45</v>
      </c>
      <c r="F10" s="15">
        <v>0</v>
      </c>
      <c r="G10" s="15">
        <v>0</v>
      </c>
      <c r="H10" s="15">
        <v>67000</v>
      </c>
      <c r="I10" s="15">
        <v>0</v>
      </c>
      <c r="J10" s="15">
        <v>0</v>
      </c>
      <c r="K10" s="15">
        <v>3350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70350</v>
      </c>
    </row>
    <row r="11" spans="1:22" x14ac:dyDescent="0.4">
      <c r="A11" s="13" t="s">
        <v>46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174276</v>
      </c>
      <c r="H11" s="15">
        <v>186719</v>
      </c>
      <c r="I11" s="15">
        <v>0</v>
      </c>
      <c r="J11" s="15">
        <v>25483</v>
      </c>
      <c r="K11" s="15">
        <v>24387</v>
      </c>
      <c r="L11" s="14" t="s">
        <v>34</v>
      </c>
      <c r="M11" s="16">
        <v>0</v>
      </c>
      <c r="N11" s="16">
        <v>2</v>
      </c>
      <c r="O11" s="16">
        <v>7</v>
      </c>
      <c r="P11" s="16">
        <v>5</v>
      </c>
      <c r="Q11" s="16">
        <v>6</v>
      </c>
      <c r="R11" s="16">
        <v>0</v>
      </c>
      <c r="S11" s="16">
        <v>0</v>
      </c>
      <c r="T11" s="16">
        <v>0</v>
      </c>
      <c r="U11" s="17">
        <f t="shared" si="0"/>
        <v>20</v>
      </c>
      <c r="V11" s="18">
        <f t="shared" si="1"/>
        <v>410865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3A14904C-0B8C-45DD-84F4-F975DAB036B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44A38911-553C-41FA-BE78-A6033DDBF2CE}">
      <formula1>"PH, TH, Joint TH &amp; PH-RRH, HMIS, SSO, TRA, PRA, SRA, S+C/SRO"</formula1>
    </dataValidation>
    <dataValidation type="list" allowBlank="1" showInputMessage="1" showErrorMessage="1" sqref="L7:L21" xr:uid="{60D18FEA-82B1-40FB-B5B9-5331D90ED202}">
      <formula1>"N/A, FMR, Actual Rent"</formula1>
    </dataValidation>
    <dataValidation allowBlank="1" showErrorMessage="1" sqref="A6:V6" xr:uid="{4B47607B-402A-48BF-ACF2-41A014DD75BD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2019-03-04T18:42:32Z</dcterms:created>
  <dcterms:modified xsi:type="dcterms:W3CDTF">2019-04-02T19:32:59Z</dcterms:modified>
</cp:coreProperties>
</file>