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MA-500\"/>
    </mc:Choice>
  </mc:AlternateContent>
  <xr:revisionPtr revIDLastSave="0" documentId="13_ncr:1_{C83EF056-0F5B-4C42-B80D-66620317D6DF}" xr6:coauthVersionLast="41" xr6:coauthVersionMax="41" xr10:uidLastSave="{00000000-0000-0000-0000-000000000000}"/>
  <bookViews>
    <workbookView xWindow="-103" yWindow="-103" windowWidth="25920" windowHeight="16749" xr2:uid="{810F4397-CABF-49A1-A35B-4744AC268DE4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H3" i="1" l="1"/>
  <c r="V7" i="1"/>
  <c r="U7" i="1"/>
</calcChain>
</file>

<file path=xl/sharedStrings.xml><?xml version="1.0" encoding="utf-8"?>
<sst xmlns="http://schemas.openxmlformats.org/spreadsheetml/2006/main" count="74" uniqueCount="55">
  <si>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</si>
  <si>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</si>
  <si>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</si>
  <si>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</si>
  <si>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</si>
  <si>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</si>
  <si>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</si>
  <si>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</si>
  <si>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</si>
  <si>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</si>
  <si>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</si>
  <si>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</si>
  <si>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</si>
  <si>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</si>
  <si>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</si>
  <si>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</si>
  <si>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</si>
  <si>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</si>
  <si>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</si>
  <si>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</si>
  <si>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</si>
  <si>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</si>
  <si>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</si>
  <si>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</si>
  <si>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</si>
  <si>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</si>
  <si>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</si>
  <si>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</si>
  <si>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</si>
  <si>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</si>
  <si>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City of Fall River</t>
  </si>
  <si>
    <t>Next Step Home Program</t>
  </si>
  <si>
    <t>MA0236L1T151811</t>
  </si>
  <si>
    <t>PH</t>
  </si>
  <si>
    <t>Actual Rent</t>
  </si>
  <si>
    <t/>
  </si>
  <si>
    <t>Boston</t>
  </si>
  <si>
    <t>MA-515</t>
  </si>
  <si>
    <t>Fall River CoC</t>
  </si>
  <si>
    <t>Fall River CoC (MA-515)</t>
  </si>
  <si>
    <t>Stone Residence</t>
  </si>
  <si>
    <t>MA0238L1T151811</t>
  </si>
  <si>
    <t>Homeless Management Information System</t>
  </si>
  <si>
    <t>MA0323L1T151810</t>
  </si>
  <si>
    <t>Cornerstone</t>
  </si>
  <si>
    <t>MA0383L1T151806</t>
  </si>
  <si>
    <t>Francis House</t>
  </si>
  <si>
    <t>MA0417L1T151807</t>
  </si>
  <si>
    <t>The CALL - Fall River</t>
  </si>
  <si>
    <t>MA0526L1T151803</t>
  </si>
  <si>
    <t>SSO</t>
  </si>
  <si>
    <t>Home First</t>
  </si>
  <si>
    <t>MA0577L1T151802</t>
  </si>
  <si>
    <t>Home First 2</t>
  </si>
  <si>
    <t>MA0578L1T151802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</si>
</sst>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B4A9C-E292-49B4-951D-7F7A8BDEE18D}">
  <sheetPr codeName="Sheet154">
    <pageSetUpPr fitToPage="1"/>
  </sheetPr>
  <dimension ref="A1:V24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39</v>
      </c>
      <c r="I1" s="28"/>
      <c r="J1" s="29"/>
    </row>
    <row r="2" spans="1:22" ht="35.25" customHeight="1" x14ac:dyDescent="0.4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1768888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340440</v>
      </c>
      <c r="H7" s="15">
        <v>97416</v>
      </c>
      <c r="I7" s="15">
        <v>0</v>
      </c>
      <c r="J7" s="15">
        <v>0</v>
      </c>
      <c r="K7" s="15">
        <v>27826</v>
      </c>
      <c r="L7" s="14" t="s">
        <v>34</v>
      </c>
      <c r="M7" s="16">
        <v>0</v>
      </c>
      <c r="N7" s="16">
        <v>0</v>
      </c>
      <c r="O7" s="16">
        <v>26</v>
      </c>
      <c r="P7" s="16">
        <v>10</v>
      </c>
      <c r="Q7" s="16">
        <v>4</v>
      </c>
      <c r="R7" s="16">
        <v>0</v>
      </c>
      <c r="S7" s="16">
        <v>0</v>
      </c>
      <c r="T7" s="16">
        <v>0</v>
      </c>
      <c r="U7" s="17">
        <f t="shared" ref="U7:U24" si="0">SUM(M7:T7)</f>
        <v>40</v>
      </c>
      <c r="V7" s="18">
        <f t="shared" ref="V7:V24" si="1">SUM(F7:K7)</f>
        <v>465682</v>
      </c>
    </row>
    <row r="8" spans="1:22" x14ac:dyDescent="0.4">
      <c r="A8" s="13" t="s">
        <v>30</v>
      </c>
      <c r="B8" s="13" t="s">
        <v>40</v>
      </c>
      <c r="C8" s="14" t="s">
        <v>41</v>
      </c>
      <c r="D8" s="14">
        <v>2020</v>
      </c>
      <c r="E8" s="14" t="s">
        <v>33</v>
      </c>
      <c r="F8" s="15">
        <v>125178</v>
      </c>
      <c r="G8" s="15">
        <v>0</v>
      </c>
      <c r="H8" s="15">
        <v>34309</v>
      </c>
      <c r="I8" s="15">
        <v>215973</v>
      </c>
      <c r="J8" s="15">
        <v>0</v>
      </c>
      <c r="K8" s="15">
        <v>22855</v>
      </c>
      <c r="L8" s="14" t="s">
        <v>35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398315</v>
      </c>
    </row>
    <row r="9" spans="1:22" x14ac:dyDescent="0.4">
      <c r="A9" s="13" t="s">
        <v>30</v>
      </c>
      <c r="B9" s="13" t="s">
        <v>42</v>
      </c>
      <c r="C9" s="14" t="s">
        <v>43</v>
      </c>
      <c r="D9" s="14">
        <v>2020</v>
      </c>
      <c r="E9" s="14" t="s">
        <v>17</v>
      </c>
      <c r="F9" s="15">
        <v>0</v>
      </c>
      <c r="G9" s="15">
        <v>0</v>
      </c>
      <c r="H9" s="15">
        <v>0</v>
      </c>
      <c r="I9" s="15">
        <v>0</v>
      </c>
      <c r="J9" s="15">
        <v>30526</v>
      </c>
      <c r="K9" s="15">
        <v>2136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32662</v>
      </c>
    </row>
    <row r="10" spans="1:22" x14ac:dyDescent="0.4">
      <c r="A10" s="13" t="s">
        <v>30</v>
      </c>
      <c r="B10" s="13" t="s">
        <v>44</v>
      </c>
      <c r="C10" s="14" t="s">
        <v>45</v>
      </c>
      <c r="D10" s="14">
        <v>2020</v>
      </c>
      <c r="E10" s="14" t="s">
        <v>33</v>
      </c>
      <c r="F10" s="15">
        <v>319768</v>
      </c>
      <c r="G10" s="15">
        <v>0</v>
      </c>
      <c r="H10" s="15">
        <v>74427</v>
      </c>
      <c r="I10" s="15">
        <v>57227</v>
      </c>
      <c r="J10" s="15">
        <v>0</v>
      </c>
      <c r="K10" s="15">
        <v>38249</v>
      </c>
      <c r="L10" s="14" t="s">
        <v>35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489671</v>
      </c>
    </row>
    <row r="11" spans="1:22" x14ac:dyDescent="0.4">
      <c r="A11" s="13" t="s">
        <v>30</v>
      </c>
      <c r="B11" s="13" t="s">
        <v>46</v>
      </c>
      <c r="C11" s="14" t="s">
        <v>47</v>
      </c>
      <c r="D11" s="14">
        <v>2020</v>
      </c>
      <c r="E11" s="14" t="s">
        <v>33</v>
      </c>
      <c r="F11" s="15">
        <v>42398</v>
      </c>
      <c r="G11" s="15">
        <v>0</v>
      </c>
      <c r="H11" s="15">
        <v>30754</v>
      </c>
      <c r="I11" s="15">
        <v>18204</v>
      </c>
      <c r="J11" s="15">
        <v>0</v>
      </c>
      <c r="K11" s="15">
        <v>8677</v>
      </c>
      <c r="L11" s="14" t="s">
        <v>35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100033</v>
      </c>
    </row>
    <row r="12" spans="1:22" x14ac:dyDescent="0.4">
      <c r="A12" s="13" t="s">
        <v>30</v>
      </c>
      <c r="B12" s="13" t="s">
        <v>48</v>
      </c>
      <c r="C12" s="14" t="s">
        <v>49</v>
      </c>
      <c r="D12" s="14">
        <v>2020</v>
      </c>
      <c r="E12" s="14" t="s">
        <v>50</v>
      </c>
      <c r="F12" s="15">
        <v>0</v>
      </c>
      <c r="G12" s="15">
        <v>0</v>
      </c>
      <c r="H12" s="15">
        <v>94423</v>
      </c>
      <c r="I12" s="15">
        <v>0</v>
      </c>
      <c r="J12" s="15">
        <v>0</v>
      </c>
      <c r="K12" s="15">
        <v>5665</v>
      </c>
      <c r="L12" s="14" t="s">
        <v>35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100088</v>
      </c>
    </row>
    <row r="13" spans="1:22" x14ac:dyDescent="0.4">
      <c r="A13" s="13" t="s">
        <v>30</v>
      </c>
      <c r="B13" s="13" t="s">
        <v>51</v>
      </c>
      <c r="C13" s="14" t="s">
        <v>52</v>
      </c>
      <c r="D13" s="14">
        <v>2020</v>
      </c>
      <c r="E13" s="14" t="s">
        <v>33</v>
      </c>
      <c r="F13" s="15">
        <v>0</v>
      </c>
      <c r="G13" s="15">
        <v>0</v>
      </c>
      <c r="H13" s="15">
        <v>14181</v>
      </c>
      <c r="I13" s="15">
        <v>67468</v>
      </c>
      <c r="J13" s="15">
        <v>0</v>
      </c>
      <c r="K13" s="15">
        <v>2962</v>
      </c>
      <c r="L13" s="14" t="s">
        <v>35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84611</v>
      </c>
    </row>
    <row r="14" spans="1:22" x14ac:dyDescent="0.4">
      <c r="A14" s="13" t="s">
        <v>30</v>
      </c>
      <c r="B14" s="13" t="s">
        <v>53</v>
      </c>
      <c r="C14" s="14" t="s">
        <v>54</v>
      </c>
      <c r="D14" s="14">
        <v>2020</v>
      </c>
      <c r="E14" s="14" t="s">
        <v>33</v>
      </c>
      <c r="F14" s="15">
        <v>17479</v>
      </c>
      <c r="G14" s="15">
        <v>0</v>
      </c>
      <c r="H14" s="15">
        <v>0</v>
      </c>
      <c r="I14" s="15">
        <v>74787</v>
      </c>
      <c r="J14" s="15">
        <v>0</v>
      </c>
      <c r="K14" s="15">
        <v>5560</v>
      </c>
      <c r="L14" s="14" t="s">
        <v>35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97826</v>
      </c>
    </row>
    <row r="15" spans="1:22" x14ac:dyDescent="0.4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4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4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4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4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</sheetData>
  <autoFilter ref="A6:V6" xr:uid="{04044439-4E28-49EE-936C-53CE6CFA4D7B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4">
    <cfRule type="cellIs" dxfId="3" priority="3" operator="lessThan">
      <formula>0</formula>
    </cfRule>
  </conditionalFormatting>
  <conditionalFormatting sqref="V7:V24">
    <cfRule type="expression" dxfId="2" priority="4">
      <formula>$V$7&lt;0</formula>
    </cfRule>
  </conditionalFormatting>
  <conditionalFormatting sqref="D7:D24">
    <cfRule type="expression" dxfId="1" priority="2">
      <formula>OR($D7&gt;2020,AND($D7&lt;2020,$D7&lt;&gt;""))</formula>
    </cfRule>
  </conditionalFormatting>
  <conditionalFormatting sqref="C7:C24">
    <cfRule type="expression" dxfId="0" priority="5">
      <formula>(#REF!&gt;1)</formula>
    </cfRule>
  </conditionalFormatting>
  <dataValidations count="3">
    <dataValidation type="list" allowBlank="1" showInputMessage="1" showErrorMessage="1" sqref="E7:E24" xr:uid="{D303482B-A778-410D-AA22-C6C23F1EC86C}">
      <formula1>"PH, TH, Joint TH &amp; PH-RRH, HMIS, SSO, TRA, PRA, SRA, S+C/SRO"</formula1>
    </dataValidation>
    <dataValidation type="list" allowBlank="1" showInputMessage="1" showErrorMessage="1" sqref="L7:L24" xr:uid="{3AF6EC7E-D7DE-426E-BC94-DB7F2DE1D5F0}">
      <formula1>"N/A, FMR, Actual Rent"</formula1>
    </dataValidation>
    <dataValidation allowBlank="1" showErrorMessage="1" sqref="A6:V6" xr:uid="{2B3C25F1-FFC2-435A-8F16-12AD45918A16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2019-03-04T18:42:33Z</dcterms:created>
  <dcterms:modified xsi:type="dcterms:W3CDTF">2019-04-02T19:32:57Z</dcterms:modified>
</cp:coreProperties>
</file>