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GIW'!$A$1:$V$29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V18" i="1"/>
  <c r="V17" i="1"/>
  <c r="V16" i="1"/>
  <c r="V15" i="1"/>
  <c r="V14" i="1"/>
  <c r="V13" i="1"/>
  <c r="V12" i="1"/>
  <c r="V11" i="1"/>
  <c r="V10" i="1"/>
  <c r="V9" i="1"/>
  <c r="V8" i="1"/>
  <c r="V7" i="1"/>
  <c r="V28" i="1" l="1"/>
  <c r="U28" i="1"/>
  <c r="U23" i="1" l="1"/>
  <c r="V23" i="1"/>
  <c r="V25" i="1" l="1"/>
  <c r="V22" i="1"/>
  <c r="V29" i="1" l="1"/>
  <c r="V27" i="1"/>
  <c r="V26" i="1"/>
  <c r="V24" i="1"/>
  <c r="V21" i="1"/>
  <c r="V20" i="1"/>
  <c r="U29" i="1"/>
  <c r="U27" i="1"/>
  <c r="U26" i="1"/>
  <c r="U25" i="1"/>
  <c r="U24" i="1"/>
  <c r="U22" i="1"/>
  <c r="U21" i="1"/>
  <c r="U20" i="1"/>
  <c r="H3" i="1" l="1"/>
</calcChain>
</file>

<file path=xl/sharedStrings.xml><?xml version="1.0" encoding="utf-8"?>
<sst xmlns="http://schemas.openxmlformats.org/spreadsheetml/2006/main" count="99" uniqueCount="67">
  <si>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</si>
  <si>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</si>
  <si>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</si>
  <si>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</si>
  <si>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</si>
  <si>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</si>
  <si>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</si>
  <si>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</si>
  <si>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</si>
  <si>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</si>
  <si>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</si>
  <si>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</si>
  <si>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</si>
  <si>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</si>
  <si>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</si>
  <si>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</si>
  <si>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</si>
  <si>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</si>
  <si>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</si>
  <si>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</si>
  <si>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</si>
  <si>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</si>
  <si>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</si>
  <si>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</si>
  <si>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</si>
  <si>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</si>
  <si>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</si>
  <si>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</si>
  <si>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</si>
  <si>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</si>
  <si>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</si>
  <si>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</si>
  <si>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</si>
  <si>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SSO</t>
  </si>
  <si>
    <t>FMR</t>
  </si>
  <si>
    <t>Boston</t>
  </si>
  <si>
    <t>City of Quincy, MA</t>
  </si>
  <si>
    <t>Louis Project</t>
  </si>
  <si>
    <t>MA0194L1T111707</t>
  </si>
  <si>
    <t>MA-511</t>
  </si>
  <si>
    <t>Quincy, Brockton, Weymouth, Plymouth City and County CoC</t>
  </si>
  <si>
    <t>BCIJ Expansion Project</t>
  </si>
  <si>
    <t>MA0196L1T111710</t>
  </si>
  <si>
    <t>DEFGH Program</t>
  </si>
  <si>
    <t>MA0199L1T111710</t>
  </si>
  <si>
    <t>Fr. McCarthy's Family Project Consolidated</t>
  </si>
  <si>
    <t>MA0202L1T111710</t>
  </si>
  <si>
    <t>Father Bills &amp; MainSpring</t>
  </si>
  <si>
    <t>My Home I and II</t>
  </si>
  <si>
    <t>MA0298L1T111707</t>
  </si>
  <si>
    <t>HMIS Brockton</t>
  </si>
  <si>
    <t>MA0303L1T111710</t>
  </si>
  <si>
    <t>Secure Homes Consolidated Program</t>
  </si>
  <si>
    <t>MA0328L1T111709</t>
  </si>
  <si>
    <t>Work Express Housing</t>
  </si>
  <si>
    <t>MA0397L1T111707</t>
  </si>
  <si>
    <t>Old Colony Y</t>
  </si>
  <si>
    <t>Supportive Housing for Families II</t>
  </si>
  <si>
    <t>MA0423L1T111706</t>
  </si>
  <si>
    <t>Ackerman's Project</t>
  </si>
  <si>
    <t>MA0460L1T111702</t>
  </si>
  <si>
    <t>Nicole's Project</t>
  </si>
  <si>
    <t>MA0544L1T111702</t>
  </si>
  <si>
    <t>Ray's Project</t>
  </si>
  <si>
    <t>MA0575L1T111701</t>
  </si>
  <si>
    <t>South Shore Coordinated Entry Project</t>
  </si>
  <si>
    <t>MA0609L1T111700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</si>
</sst>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9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36</v>
      </c>
      <c r="I1" s="28"/>
      <c r="J1" s="29"/>
    </row>
    <row r="2" spans="1:22" ht="35.25" customHeight="1" x14ac:dyDescent="0.3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5547318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4">
        <v>2019</v>
      </c>
      <c r="E7" s="4" t="s">
        <v>30</v>
      </c>
      <c r="F7" s="16">
        <v>94833</v>
      </c>
      <c r="G7" s="16">
        <v>0</v>
      </c>
      <c r="H7" s="16">
        <v>65693</v>
      </c>
      <c r="I7" s="16">
        <v>0</v>
      </c>
      <c r="J7" s="16">
        <v>0</v>
      </c>
      <c r="K7" s="16">
        <v>10163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9" si="0">SUM(F7:K7)</f>
        <v>170689</v>
      </c>
    </row>
    <row r="8" spans="1:22" customFormat="1" x14ac:dyDescent="0.35">
      <c r="A8" s="3" t="s">
        <v>36</v>
      </c>
      <c r="B8" s="3" t="s">
        <v>41</v>
      </c>
      <c r="C8" s="4" t="s">
        <v>42</v>
      </c>
      <c r="D8" s="4">
        <v>2019</v>
      </c>
      <c r="E8" s="4" t="s">
        <v>30</v>
      </c>
      <c r="F8" s="16">
        <v>0</v>
      </c>
      <c r="G8" s="16">
        <v>1113540</v>
      </c>
      <c r="H8" s="16">
        <v>25250</v>
      </c>
      <c r="I8" s="16">
        <v>0</v>
      </c>
      <c r="J8" s="16">
        <v>0</v>
      </c>
      <c r="K8" s="16">
        <v>70945</v>
      </c>
      <c r="L8" s="4" t="s">
        <v>34</v>
      </c>
      <c r="M8" s="17">
        <v>0</v>
      </c>
      <c r="N8" s="17">
        <v>0</v>
      </c>
      <c r="O8" s="17">
        <v>8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v>8</v>
      </c>
      <c r="V8" s="2">
        <f t="shared" si="0"/>
        <v>1209735</v>
      </c>
    </row>
    <row r="9" spans="1:22" customFormat="1" x14ac:dyDescent="0.35">
      <c r="A9" s="3" t="s">
        <v>36</v>
      </c>
      <c r="B9" s="3" t="s">
        <v>43</v>
      </c>
      <c r="C9" s="4" t="s">
        <v>44</v>
      </c>
      <c r="D9" s="4">
        <v>2019</v>
      </c>
      <c r="E9" s="4" t="s">
        <v>30</v>
      </c>
      <c r="F9" s="16">
        <v>0</v>
      </c>
      <c r="G9" s="16">
        <v>737532</v>
      </c>
      <c r="H9" s="16">
        <v>0</v>
      </c>
      <c r="I9" s="16">
        <v>0</v>
      </c>
      <c r="J9" s="16">
        <v>0</v>
      </c>
      <c r="K9" s="16">
        <v>45446</v>
      </c>
      <c r="L9" s="4" t="s">
        <v>31</v>
      </c>
      <c r="M9" s="17">
        <v>0</v>
      </c>
      <c r="N9" s="17">
        <v>0</v>
      </c>
      <c r="O9" s="17">
        <v>28</v>
      </c>
      <c r="P9" s="17">
        <v>8</v>
      </c>
      <c r="Q9" s="17">
        <v>8</v>
      </c>
      <c r="R9" s="17">
        <v>1</v>
      </c>
      <c r="S9" s="17">
        <v>0</v>
      </c>
      <c r="T9" s="17">
        <v>0</v>
      </c>
      <c r="U9" s="1">
        <v>45</v>
      </c>
      <c r="V9" s="2">
        <f t="shared" si="0"/>
        <v>782978</v>
      </c>
    </row>
    <row r="10" spans="1:22" customFormat="1" x14ac:dyDescent="0.35">
      <c r="A10" s="3" t="s">
        <v>36</v>
      </c>
      <c r="B10" s="3" t="s">
        <v>45</v>
      </c>
      <c r="C10" s="4" t="s">
        <v>46</v>
      </c>
      <c r="D10" s="4">
        <v>2019</v>
      </c>
      <c r="E10" s="4" t="s">
        <v>30</v>
      </c>
      <c r="F10" s="16">
        <v>1295475</v>
      </c>
      <c r="G10" s="16">
        <v>0</v>
      </c>
      <c r="H10" s="16">
        <v>136158</v>
      </c>
      <c r="I10" s="16">
        <v>0</v>
      </c>
      <c r="J10" s="16">
        <v>0</v>
      </c>
      <c r="K10" s="16">
        <v>85509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1517142</v>
      </c>
    </row>
    <row r="11" spans="1:22" customFormat="1" x14ac:dyDescent="0.35">
      <c r="A11" s="3" t="s">
        <v>47</v>
      </c>
      <c r="B11" s="3" t="s">
        <v>48</v>
      </c>
      <c r="C11" s="4" t="s">
        <v>49</v>
      </c>
      <c r="D11" s="4">
        <v>2019</v>
      </c>
      <c r="E11" s="4" t="s">
        <v>30</v>
      </c>
      <c r="F11" s="16">
        <v>160554</v>
      </c>
      <c r="G11" s="16">
        <v>0</v>
      </c>
      <c r="H11" s="16">
        <v>16042</v>
      </c>
      <c r="I11" s="16">
        <v>0</v>
      </c>
      <c r="J11" s="16">
        <v>0</v>
      </c>
      <c r="K11" s="16">
        <v>10808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187404</v>
      </c>
    </row>
    <row r="12" spans="1:22" customFormat="1" x14ac:dyDescent="0.35">
      <c r="A12" s="3" t="s">
        <v>36</v>
      </c>
      <c r="B12" s="3" t="s">
        <v>50</v>
      </c>
      <c r="C12" s="4" t="s">
        <v>51</v>
      </c>
      <c r="D12" s="4">
        <v>2019</v>
      </c>
      <c r="E12" s="4" t="s">
        <v>6</v>
      </c>
      <c r="F12" s="16">
        <v>0</v>
      </c>
      <c r="G12" s="16">
        <v>0</v>
      </c>
      <c r="H12" s="16">
        <v>0</v>
      </c>
      <c r="I12" s="16">
        <v>0</v>
      </c>
      <c r="J12" s="16">
        <v>105614</v>
      </c>
      <c r="K12" s="16">
        <v>7393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113007</v>
      </c>
    </row>
    <row r="13" spans="1:22" customFormat="1" x14ac:dyDescent="0.35">
      <c r="A13" s="3" t="s">
        <v>47</v>
      </c>
      <c r="B13" s="3" t="s">
        <v>52</v>
      </c>
      <c r="C13" s="4" t="s">
        <v>53</v>
      </c>
      <c r="D13" s="4">
        <v>2019</v>
      </c>
      <c r="E13" s="4" t="s">
        <v>30</v>
      </c>
      <c r="F13" s="16">
        <v>482069</v>
      </c>
      <c r="G13" s="16">
        <v>0</v>
      </c>
      <c r="H13" s="16">
        <v>55399</v>
      </c>
      <c r="I13" s="16">
        <v>0</v>
      </c>
      <c r="J13" s="16">
        <v>0</v>
      </c>
      <c r="K13" s="16">
        <v>26057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563525</v>
      </c>
    </row>
    <row r="14" spans="1:22" customFormat="1" x14ac:dyDescent="0.35">
      <c r="A14" s="3" t="s">
        <v>47</v>
      </c>
      <c r="B14" s="3" t="s">
        <v>54</v>
      </c>
      <c r="C14" s="4" t="s">
        <v>55</v>
      </c>
      <c r="D14" s="4">
        <v>2019</v>
      </c>
      <c r="E14" s="4" t="s">
        <v>30</v>
      </c>
      <c r="F14" s="16">
        <v>0</v>
      </c>
      <c r="G14" s="16">
        <v>0</v>
      </c>
      <c r="H14" s="16">
        <v>0</v>
      </c>
      <c r="I14" s="16">
        <v>111637</v>
      </c>
      <c r="J14" s="16">
        <v>0</v>
      </c>
      <c r="K14" s="16">
        <v>6810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118447</v>
      </c>
    </row>
    <row r="15" spans="1:22" customFormat="1" x14ac:dyDescent="0.35">
      <c r="A15" s="3" t="s">
        <v>56</v>
      </c>
      <c r="B15" s="3" t="s">
        <v>57</v>
      </c>
      <c r="C15" s="4" t="s">
        <v>58</v>
      </c>
      <c r="D15" s="4">
        <v>2019</v>
      </c>
      <c r="E15" s="4" t="s">
        <v>30</v>
      </c>
      <c r="F15" s="16">
        <v>207602</v>
      </c>
      <c r="G15" s="16">
        <v>0</v>
      </c>
      <c r="H15" s="16">
        <v>4840</v>
      </c>
      <c r="I15" s="16">
        <v>0</v>
      </c>
      <c r="J15" s="16">
        <v>0</v>
      </c>
      <c r="K15" s="16">
        <v>10684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223126</v>
      </c>
    </row>
    <row r="16" spans="1:22" customFormat="1" x14ac:dyDescent="0.35">
      <c r="A16" s="3" t="s">
        <v>36</v>
      </c>
      <c r="B16" s="3" t="s">
        <v>59</v>
      </c>
      <c r="C16" s="4" t="s">
        <v>60</v>
      </c>
      <c r="D16" s="4">
        <v>2019</v>
      </c>
      <c r="E16" s="4" t="s">
        <v>30</v>
      </c>
      <c r="F16" s="16">
        <v>52928</v>
      </c>
      <c r="G16" s="16">
        <v>0</v>
      </c>
      <c r="H16" s="16">
        <v>0</v>
      </c>
      <c r="I16" s="16">
        <v>0</v>
      </c>
      <c r="J16" s="16">
        <v>0</v>
      </c>
      <c r="K16" s="16">
        <v>3527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56455</v>
      </c>
    </row>
    <row r="17" spans="1:22" customFormat="1" x14ac:dyDescent="0.35">
      <c r="A17" s="3" t="s">
        <v>36</v>
      </c>
      <c r="B17" s="3" t="s">
        <v>61</v>
      </c>
      <c r="C17" s="4" t="s">
        <v>62</v>
      </c>
      <c r="D17" s="4">
        <v>2019</v>
      </c>
      <c r="E17" s="4" t="s">
        <v>30</v>
      </c>
      <c r="F17" s="16">
        <v>318755</v>
      </c>
      <c r="G17" s="16">
        <v>0</v>
      </c>
      <c r="H17" s="16">
        <v>51500</v>
      </c>
      <c r="I17" s="16">
        <v>0</v>
      </c>
      <c r="J17" s="16">
        <v>0</v>
      </c>
      <c r="K17" s="16">
        <v>24038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394293</v>
      </c>
    </row>
    <row r="18" spans="1:22" customFormat="1" x14ac:dyDescent="0.35">
      <c r="A18" s="3" t="s">
        <v>36</v>
      </c>
      <c r="B18" s="3" t="s">
        <v>63</v>
      </c>
      <c r="C18" s="4" t="s">
        <v>64</v>
      </c>
      <c r="D18" s="4">
        <v>2019</v>
      </c>
      <c r="E18" s="4" t="s">
        <v>30</v>
      </c>
      <c r="F18" s="16">
        <v>36192</v>
      </c>
      <c r="G18" s="16">
        <v>0</v>
      </c>
      <c r="H18" s="16">
        <v>6150</v>
      </c>
      <c r="I18" s="16">
        <v>0</v>
      </c>
      <c r="J18" s="16">
        <v>0</v>
      </c>
      <c r="K18" s="16">
        <v>2866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45208</v>
      </c>
    </row>
    <row r="19" spans="1:22" customFormat="1" x14ac:dyDescent="0.35">
      <c r="A19" s="3" t="s">
        <v>36</v>
      </c>
      <c r="B19" s="3" t="s">
        <v>65</v>
      </c>
      <c r="C19" s="4" t="s">
        <v>66</v>
      </c>
      <c r="D19" s="4">
        <v>2019</v>
      </c>
      <c r="E19" s="4" t="s">
        <v>33</v>
      </c>
      <c r="F19" s="16">
        <v>0</v>
      </c>
      <c r="G19" s="16">
        <v>0</v>
      </c>
      <c r="H19" s="16">
        <v>153738</v>
      </c>
      <c r="I19" s="16">
        <v>0</v>
      </c>
      <c r="J19" s="16">
        <v>0</v>
      </c>
      <c r="K19" s="16">
        <v>11571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165309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>SUM(M20:T20)</f>
        <v>0</v>
      </c>
      <c r="V20" s="2">
        <f t="shared" ref="V20:V29" si="1">SUM(F20:K20)</f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ref="U21:U29" si="2">SUM(M21:T21)</f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ref="U28" si="3">SUM(M28:T28)</f>
        <v>0</v>
      </c>
      <c r="V28" s="2">
        <f t="shared" ref="V28" si="4">SUM(F28:K28)</f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0:V27">
    <cfRule type="cellIs" dxfId="12" priority="15" operator="lessThan">
      <formula>0</formula>
    </cfRule>
  </conditionalFormatting>
  <conditionalFormatting sqref="V20:V27">
    <cfRule type="expression" dxfId="11" priority="16">
      <formula>$V$20&lt;0</formula>
    </cfRule>
  </conditionalFormatting>
  <conditionalFormatting sqref="D20:D27">
    <cfRule type="expression" dxfId="10" priority="14">
      <formula>OR($D20&gt;2019,AND($D20&lt;2019,$D20&lt;&gt;""))</formula>
    </cfRule>
  </conditionalFormatting>
  <conditionalFormatting sqref="V29">
    <cfRule type="cellIs" dxfId="9" priority="11" operator="lessThan">
      <formula>0</formula>
    </cfRule>
  </conditionalFormatting>
  <conditionalFormatting sqref="V29">
    <cfRule type="expression" dxfId="8" priority="12">
      <formula>$V$20&lt;0</formula>
    </cfRule>
  </conditionalFormatting>
  <conditionalFormatting sqref="D29">
    <cfRule type="expression" dxfId="7" priority="10">
      <formula>OR($D29&gt;2019,AND($D29&lt;2019,$D29&lt;&gt;""))</formula>
    </cfRule>
  </conditionalFormatting>
  <conditionalFormatting sqref="V28">
    <cfRule type="cellIs" dxfId="6" priority="7" operator="lessThan">
      <formula>0</formula>
    </cfRule>
  </conditionalFormatting>
  <conditionalFormatting sqref="V28">
    <cfRule type="expression" dxfId="5" priority="8">
      <formula>$V$20&lt;0</formula>
    </cfRule>
  </conditionalFormatting>
  <conditionalFormatting sqref="D28">
    <cfRule type="expression" dxfId="4" priority="6">
      <formula>OR($D28&gt;2019,AND($D28&lt;2019,$D28&lt;&gt;""))</formula>
    </cfRule>
  </conditionalFormatting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OR($D7&gt;2019,AND($D7&lt;2019,$D7&lt;&gt;""))</formula>
    </cfRule>
  </conditionalFormatting>
  <conditionalFormatting sqref="C7:C29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9">
      <formula1>"N/A, FMR, Actual Rent"</formula1>
    </dataValidation>
    <dataValidation type="list" allowBlank="1" showInputMessage="1" showErrorMessage="1" sqref="E7:E29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2018-06-12T20:04:48Z</dcterms:modified>
</cp:coreProperties>
</file>