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MA-500\"/>
    </mc:Choice>
  </mc:AlternateContent>
  <xr:revisionPtr revIDLastSave="0" documentId="13_ncr:1_{0A93FF51-45D7-4249-87B2-AA571DAE870A}" xr6:coauthVersionLast="43" xr6:coauthVersionMax="43" xr10:uidLastSave="{00000000-0000-0000-0000-000000000000}"/>
  <bookViews>
    <workbookView xWindow="-120" yWindow="-120" windowWidth="29040" windowHeight="15840" xr2:uid="{47C6574C-ADE2-4E90-86D1-DA91EF504735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H3" i="1" l="1"/>
  <c r="V7" i="1"/>
  <c r="U7" i="1"/>
</calcChain>
</file>

<file path=xl/sharedStrings.xml><?xml version="1.0" encoding="utf-8"?>
<sst xmlns="http://schemas.openxmlformats.org/spreadsheetml/2006/main" count="139" uniqueCount="85">
  <si>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</si>
  <si>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</si>
  <si>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</si>
  <si>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</si>
  <si>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</si>
  <si>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</si>
  <si>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</si>
  <si>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</si>
  <si>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</si>
  <si>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</si>
  <si>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</si>
  <si>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</si>
  <si>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</si>
  <si>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</si>
  <si>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</si>
  <si>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</si>
  <si>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</si>
  <si>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</si>
  <si>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</si>
  <si>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</si>
  <si>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</si>
  <si>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</si>
  <si>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</si>
  <si>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</si>
  <si>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</si>
  <si>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</si>
  <si>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</si>
  <si>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</si>
  <si>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</si>
  <si>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</si>
  <si>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NewVue Affordable Housing Corporation</t>
  </si>
  <si>
    <t>Leighton Street</t>
  </si>
  <si>
    <t>MA0120L1T061811</t>
  </si>
  <si>
    <t>PH</t>
  </si>
  <si>
    <t/>
  </si>
  <si>
    <t>Boston</t>
  </si>
  <si>
    <t>MA-506</t>
  </si>
  <si>
    <t>Worcester City &amp; County CoC</t>
  </si>
  <si>
    <t>Central Massachusetts Housing Alliance, Inc.</t>
  </si>
  <si>
    <t>Central Massachusetts Housing Options</t>
  </si>
  <si>
    <t>MA0123L1T061811</t>
  </si>
  <si>
    <t>Genesis Supportive Housing</t>
  </si>
  <si>
    <t>MA0125L1T061811</t>
  </si>
  <si>
    <t>Actual Rent</t>
  </si>
  <si>
    <t>Green House</t>
  </si>
  <si>
    <t>MA0126L1T061811</t>
  </si>
  <si>
    <t>MA0127L1T061811</t>
  </si>
  <si>
    <t>Homeless Management Information System</t>
  </si>
  <si>
    <t>MA0129L1T061811</t>
  </si>
  <si>
    <t>North County Supportive Housing</t>
  </si>
  <si>
    <t>MA0131L1T061811</t>
  </si>
  <si>
    <t>Community Healthlink, Inc.</t>
  </si>
  <si>
    <t>Oasis House</t>
  </si>
  <si>
    <t>MA0132L1T061811</t>
  </si>
  <si>
    <t>TH</t>
  </si>
  <si>
    <t>Safe Haven</t>
  </si>
  <si>
    <t>MA0133L1T061811</t>
  </si>
  <si>
    <t>SH</t>
  </si>
  <si>
    <t>South County Homeless Project</t>
  </si>
  <si>
    <t>MA0134L1T061811</t>
  </si>
  <si>
    <t>Supportive Housing for the Disabled</t>
  </si>
  <si>
    <t>MA0135L1T061811</t>
  </si>
  <si>
    <t>Worcester County Leased Housing</t>
  </si>
  <si>
    <t>MA0137L1T061811</t>
  </si>
  <si>
    <t>Worcester Transitional Housing Consortium</t>
  </si>
  <si>
    <t>MA0140L1T061811</t>
  </si>
  <si>
    <t>Family Housing for the Disabled</t>
  </si>
  <si>
    <t>MA0407L1T061807</t>
  </si>
  <si>
    <t>SMOC Greater Worcester Housing Connection SHP</t>
  </si>
  <si>
    <t>MA0410L1T061807</t>
  </si>
  <si>
    <t>Coordinated Assessment Program</t>
  </si>
  <si>
    <t>MA0518L1T061803</t>
  </si>
  <si>
    <t>SSO</t>
  </si>
  <si>
    <t>GWHC Welcome Home Countywide Supportive Housing Program</t>
  </si>
  <si>
    <t>MA0519L1T061803</t>
  </si>
  <si>
    <t>Young Adult Rapid Rehousing</t>
  </si>
  <si>
    <t>MA0539L1T061803</t>
  </si>
  <si>
    <t>FMR</t>
  </si>
  <si>
    <t>Worcester Area Rental Assistance Project</t>
  </si>
  <si>
    <t>MA0565L1T061802</t>
  </si>
  <si>
    <t>Worcester Housing Plus Support</t>
  </si>
  <si>
    <t>MA0602L1T061801</t>
  </si>
  <si>
    <t>Friendly Family Housing</t>
  </si>
  <si>
    <t>MA0631L1T061800</t>
  </si>
  <si>
    <t>Healthy Impact Supportive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</si>
</sst>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89D97-BF94-4300-B9AE-B8CBD76B4F8D}">
  <sheetPr codeName="Sheet148">
    <pageSetUpPr fitToPage="1"/>
  </sheetPr>
  <dimension ref="A1:V3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25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25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6551627</v>
      </c>
      <c r="I3" s="37"/>
      <c r="J3" s="38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40944</v>
      </c>
      <c r="I7" s="15">
        <v>64001</v>
      </c>
      <c r="J7" s="15">
        <v>0</v>
      </c>
      <c r="K7" s="15">
        <v>4760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7" si="0">SUM(M7:T7)</f>
        <v>0</v>
      </c>
      <c r="V7" s="18">
        <f t="shared" ref="V7:V37" si="1">SUM(F7:K7)</f>
        <v>109705</v>
      </c>
    </row>
    <row r="8" spans="1:22" x14ac:dyDescent="0.25">
      <c r="A8" s="13" t="s">
        <v>38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0</v>
      </c>
      <c r="G8" s="15">
        <v>0</v>
      </c>
      <c r="H8" s="15">
        <v>32107</v>
      </c>
      <c r="I8" s="15">
        <v>20870</v>
      </c>
      <c r="J8" s="15">
        <v>0</v>
      </c>
      <c r="K8" s="15">
        <v>3322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56299</v>
      </c>
    </row>
    <row r="9" spans="1:22" x14ac:dyDescent="0.25">
      <c r="A9" s="13" t="s">
        <v>38</v>
      </c>
      <c r="B9" s="13" t="s">
        <v>41</v>
      </c>
      <c r="C9" s="14" t="s">
        <v>42</v>
      </c>
      <c r="D9" s="14">
        <v>2020</v>
      </c>
      <c r="E9" s="14" t="s">
        <v>33</v>
      </c>
      <c r="F9" s="15">
        <v>0</v>
      </c>
      <c r="G9" s="15">
        <v>69000</v>
      </c>
      <c r="H9" s="15">
        <v>76293</v>
      </c>
      <c r="I9" s="15">
        <v>0</v>
      </c>
      <c r="J9" s="15">
        <v>0</v>
      </c>
      <c r="K9" s="15">
        <v>8879</v>
      </c>
      <c r="L9" s="14" t="s">
        <v>43</v>
      </c>
      <c r="M9" s="16">
        <v>0</v>
      </c>
      <c r="N9" s="16">
        <v>1</v>
      </c>
      <c r="O9" s="16">
        <v>11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12</v>
      </c>
      <c r="V9" s="18">
        <f t="shared" si="1"/>
        <v>154172</v>
      </c>
    </row>
    <row r="10" spans="1:22" x14ac:dyDescent="0.25">
      <c r="A10" s="13" t="s">
        <v>38</v>
      </c>
      <c r="B10" s="13" t="s">
        <v>44</v>
      </c>
      <c r="C10" s="14" t="s">
        <v>45</v>
      </c>
      <c r="D10" s="14">
        <v>2020</v>
      </c>
      <c r="E10" s="14" t="s">
        <v>33</v>
      </c>
      <c r="F10" s="15">
        <v>0</v>
      </c>
      <c r="G10" s="15">
        <v>0</v>
      </c>
      <c r="H10" s="15">
        <v>86905</v>
      </c>
      <c r="I10" s="15">
        <v>34206</v>
      </c>
      <c r="J10" s="15">
        <v>0</v>
      </c>
      <c r="K10" s="15">
        <v>7844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128955</v>
      </c>
    </row>
    <row r="11" spans="1:22" x14ac:dyDescent="0.25">
      <c r="A11" s="13" t="s">
        <v>38</v>
      </c>
      <c r="B11" s="13" t="s">
        <v>84</v>
      </c>
      <c r="C11" s="14" t="s">
        <v>46</v>
      </c>
      <c r="D11" s="14">
        <v>2020</v>
      </c>
      <c r="E11" s="14" t="s">
        <v>33</v>
      </c>
      <c r="F11" s="15">
        <v>0</v>
      </c>
      <c r="G11" s="15">
        <v>328488</v>
      </c>
      <c r="H11" s="15">
        <v>176104</v>
      </c>
      <c r="I11" s="15">
        <v>0</v>
      </c>
      <c r="J11" s="15">
        <v>0</v>
      </c>
      <c r="K11" s="15">
        <v>29459</v>
      </c>
      <c r="L11" s="14" t="s">
        <v>43</v>
      </c>
      <c r="M11" s="16">
        <v>0</v>
      </c>
      <c r="N11" s="16">
        <v>0</v>
      </c>
      <c r="O11" s="16">
        <v>19</v>
      </c>
      <c r="P11" s="16">
        <v>7</v>
      </c>
      <c r="Q11" s="16">
        <v>2</v>
      </c>
      <c r="R11" s="16">
        <v>0</v>
      </c>
      <c r="S11" s="16">
        <v>0</v>
      </c>
      <c r="T11" s="16">
        <v>0</v>
      </c>
      <c r="U11" s="17">
        <f t="shared" si="0"/>
        <v>28</v>
      </c>
      <c r="V11" s="18">
        <f t="shared" si="1"/>
        <v>534051</v>
      </c>
    </row>
    <row r="12" spans="1:22" x14ac:dyDescent="0.25">
      <c r="A12" s="13" t="s">
        <v>38</v>
      </c>
      <c r="B12" s="13" t="s">
        <v>47</v>
      </c>
      <c r="C12" s="14" t="s">
        <v>48</v>
      </c>
      <c r="D12" s="14">
        <v>2020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100000</v>
      </c>
      <c r="K12" s="15">
        <v>6999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106999</v>
      </c>
    </row>
    <row r="13" spans="1:22" x14ac:dyDescent="0.25">
      <c r="A13" s="13" t="s">
        <v>38</v>
      </c>
      <c r="B13" s="13" t="s">
        <v>49</v>
      </c>
      <c r="C13" s="14" t="s">
        <v>50</v>
      </c>
      <c r="D13" s="14">
        <v>2020</v>
      </c>
      <c r="E13" s="14" t="s">
        <v>33</v>
      </c>
      <c r="F13" s="15">
        <v>0</v>
      </c>
      <c r="G13" s="15">
        <v>91680</v>
      </c>
      <c r="H13" s="15">
        <v>25894</v>
      </c>
      <c r="I13" s="15">
        <v>0</v>
      </c>
      <c r="J13" s="15">
        <v>0</v>
      </c>
      <c r="K13" s="15">
        <v>4359</v>
      </c>
      <c r="L13" s="14" t="s">
        <v>43</v>
      </c>
      <c r="M13" s="16">
        <v>0</v>
      </c>
      <c r="N13" s="16">
        <v>0</v>
      </c>
      <c r="O13" s="16">
        <v>5</v>
      </c>
      <c r="P13" s="16">
        <v>2</v>
      </c>
      <c r="Q13" s="16">
        <v>1</v>
      </c>
      <c r="R13" s="16">
        <v>0</v>
      </c>
      <c r="S13" s="16">
        <v>0</v>
      </c>
      <c r="T13" s="16">
        <v>0</v>
      </c>
      <c r="U13" s="17">
        <f t="shared" si="0"/>
        <v>8</v>
      </c>
      <c r="V13" s="18">
        <f t="shared" si="1"/>
        <v>121933</v>
      </c>
    </row>
    <row r="14" spans="1:22" x14ac:dyDescent="0.25">
      <c r="A14" s="13" t="s">
        <v>51</v>
      </c>
      <c r="B14" s="13" t="s">
        <v>52</v>
      </c>
      <c r="C14" s="14" t="s">
        <v>53</v>
      </c>
      <c r="D14" s="14">
        <v>2020</v>
      </c>
      <c r="E14" s="14" t="s">
        <v>54</v>
      </c>
      <c r="F14" s="15">
        <v>0</v>
      </c>
      <c r="G14" s="15">
        <v>0</v>
      </c>
      <c r="H14" s="15">
        <v>205334</v>
      </c>
      <c r="I14" s="15">
        <v>29885</v>
      </c>
      <c r="J14" s="15">
        <v>0</v>
      </c>
      <c r="K14" s="15">
        <v>16464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251683</v>
      </c>
    </row>
    <row r="15" spans="1:22" x14ac:dyDescent="0.25">
      <c r="A15" s="13" t="s">
        <v>51</v>
      </c>
      <c r="B15" s="13" t="s">
        <v>55</v>
      </c>
      <c r="C15" s="14" t="s">
        <v>56</v>
      </c>
      <c r="D15" s="14">
        <v>2020</v>
      </c>
      <c r="E15" s="14" t="s">
        <v>57</v>
      </c>
      <c r="F15" s="15">
        <v>61880</v>
      </c>
      <c r="G15" s="15">
        <v>0</v>
      </c>
      <c r="H15" s="15">
        <v>284720</v>
      </c>
      <c r="I15" s="15">
        <v>0</v>
      </c>
      <c r="J15" s="15">
        <v>0</v>
      </c>
      <c r="K15" s="15">
        <v>24262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370862</v>
      </c>
    </row>
    <row r="16" spans="1:22" x14ac:dyDescent="0.25">
      <c r="A16" s="13" t="s">
        <v>38</v>
      </c>
      <c r="B16" s="13" t="s">
        <v>58</v>
      </c>
      <c r="C16" s="14" t="s">
        <v>59</v>
      </c>
      <c r="D16" s="14">
        <v>2020</v>
      </c>
      <c r="E16" s="14" t="s">
        <v>33</v>
      </c>
      <c r="F16" s="15">
        <v>81410</v>
      </c>
      <c r="G16" s="15">
        <v>0</v>
      </c>
      <c r="H16" s="15">
        <v>72725</v>
      </c>
      <c r="I16" s="15">
        <v>0</v>
      </c>
      <c r="J16" s="15">
        <v>0</v>
      </c>
      <c r="K16" s="15">
        <v>9167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163302</v>
      </c>
    </row>
    <row r="17" spans="1:22" x14ac:dyDescent="0.25">
      <c r="A17" s="13" t="s">
        <v>38</v>
      </c>
      <c r="B17" s="13" t="s">
        <v>60</v>
      </c>
      <c r="C17" s="14" t="s">
        <v>61</v>
      </c>
      <c r="D17" s="14">
        <v>2020</v>
      </c>
      <c r="E17" s="14" t="s">
        <v>33</v>
      </c>
      <c r="F17" s="15">
        <v>83057</v>
      </c>
      <c r="G17" s="15">
        <v>0</v>
      </c>
      <c r="H17" s="15">
        <v>20595</v>
      </c>
      <c r="I17" s="15">
        <v>0</v>
      </c>
      <c r="J17" s="15">
        <v>0</v>
      </c>
      <c r="K17" s="15">
        <v>6573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110225</v>
      </c>
    </row>
    <row r="18" spans="1:22" x14ac:dyDescent="0.25">
      <c r="A18" s="13" t="s">
        <v>38</v>
      </c>
      <c r="B18" s="13" t="s">
        <v>62</v>
      </c>
      <c r="C18" s="14" t="s">
        <v>63</v>
      </c>
      <c r="D18" s="14">
        <v>2020</v>
      </c>
      <c r="E18" s="14" t="s">
        <v>33</v>
      </c>
      <c r="F18" s="15">
        <v>0</v>
      </c>
      <c r="G18" s="15">
        <v>934704</v>
      </c>
      <c r="H18" s="15">
        <v>0</v>
      </c>
      <c r="I18" s="15">
        <v>0</v>
      </c>
      <c r="J18" s="15">
        <v>0</v>
      </c>
      <c r="K18" s="15">
        <v>57750</v>
      </c>
      <c r="L18" s="14" t="s">
        <v>43</v>
      </c>
      <c r="M18" s="16">
        <v>30</v>
      </c>
      <c r="N18" s="16">
        <v>3</v>
      </c>
      <c r="O18" s="16">
        <v>41</v>
      </c>
      <c r="P18" s="16">
        <v>18</v>
      </c>
      <c r="Q18" s="16">
        <v>11</v>
      </c>
      <c r="R18" s="16">
        <v>1</v>
      </c>
      <c r="S18" s="16">
        <v>0</v>
      </c>
      <c r="T18" s="16">
        <v>0</v>
      </c>
      <c r="U18" s="17">
        <f t="shared" si="0"/>
        <v>104</v>
      </c>
      <c r="V18" s="18">
        <f t="shared" si="1"/>
        <v>992454</v>
      </c>
    </row>
    <row r="19" spans="1:22" x14ac:dyDescent="0.25">
      <c r="A19" s="13" t="s">
        <v>38</v>
      </c>
      <c r="B19" s="13" t="s">
        <v>64</v>
      </c>
      <c r="C19" s="14" t="s">
        <v>65</v>
      </c>
      <c r="D19" s="14">
        <v>2020</v>
      </c>
      <c r="E19" s="14" t="s">
        <v>54</v>
      </c>
      <c r="F19" s="15">
        <v>109244</v>
      </c>
      <c r="G19" s="15">
        <v>0</v>
      </c>
      <c r="H19" s="15">
        <v>317552</v>
      </c>
      <c r="I19" s="15">
        <v>19134</v>
      </c>
      <c r="J19" s="15">
        <v>0</v>
      </c>
      <c r="K19" s="15">
        <v>31215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477145</v>
      </c>
    </row>
    <row r="20" spans="1:22" x14ac:dyDescent="0.25">
      <c r="A20" s="13" t="s">
        <v>38</v>
      </c>
      <c r="B20" s="13" t="s">
        <v>66</v>
      </c>
      <c r="C20" s="14" t="s">
        <v>67</v>
      </c>
      <c r="D20" s="14">
        <v>2020</v>
      </c>
      <c r="E20" s="14" t="s">
        <v>33</v>
      </c>
      <c r="F20" s="15">
        <v>239601</v>
      </c>
      <c r="G20" s="15">
        <v>0</v>
      </c>
      <c r="H20" s="15">
        <v>45620</v>
      </c>
      <c r="I20" s="15">
        <v>0</v>
      </c>
      <c r="J20" s="15">
        <v>0</v>
      </c>
      <c r="K20" s="15">
        <v>15508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300729</v>
      </c>
    </row>
    <row r="21" spans="1:22" x14ac:dyDescent="0.25">
      <c r="A21" s="13" t="s">
        <v>38</v>
      </c>
      <c r="B21" s="13" t="s">
        <v>68</v>
      </c>
      <c r="C21" s="14" t="s">
        <v>69</v>
      </c>
      <c r="D21" s="14">
        <v>2020</v>
      </c>
      <c r="E21" s="14" t="s">
        <v>33</v>
      </c>
      <c r="F21" s="15">
        <v>190232</v>
      </c>
      <c r="G21" s="15">
        <v>0</v>
      </c>
      <c r="H21" s="15">
        <v>0</v>
      </c>
      <c r="I21" s="15">
        <v>0</v>
      </c>
      <c r="J21" s="15">
        <v>0</v>
      </c>
      <c r="K21" s="15">
        <v>9368</v>
      </c>
      <c r="L21" s="14" t="s">
        <v>34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199600</v>
      </c>
    </row>
    <row r="22" spans="1:22" x14ac:dyDescent="0.25">
      <c r="A22" s="13" t="s">
        <v>38</v>
      </c>
      <c r="B22" s="13" t="s">
        <v>70</v>
      </c>
      <c r="C22" s="14" t="s">
        <v>71</v>
      </c>
      <c r="D22" s="14">
        <v>2020</v>
      </c>
      <c r="E22" s="14" t="s">
        <v>72</v>
      </c>
      <c r="F22" s="15">
        <v>0</v>
      </c>
      <c r="G22" s="15">
        <v>0</v>
      </c>
      <c r="H22" s="15">
        <v>230470</v>
      </c>
      <c r="I22" s="15">
        <v>0</v>
      </c>
      <c r="J22" s="15">
        <v>0</v>
      </c>
      <c r="K22" s="15">
        <v>16132</v>
      </c>
      <c r="L22" s="14" t="s">
        <v>34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246602</v>
      </c>
    </row>
    <row r="23" spans="1:22" x14ac:dyDescent="0.25">
      <c r="A23" s="13" t="s">
        <v>38</v>
      </c>
      <c r="B23" s="13" t="s">
        <v>73</v>
      </c>
      <c r="C23" s="14" t="s">
        <v>74</v>
      </c>
      <c r="D23" s="14">
        <v>2020</v>
      </c>
      <c r="E23" s="14" t="s">
        <v>33</v>
      </c>
      <c r="F23" s="15">
        <v>260853</v>
      </c>
      <c r="G23" s="15">
        <v>0</v>
      </c>
      <c r="H23" s="15">
        <v>92863</v>
      </c>
      <c r="I23" s="15">
        <v>0</v>
      </c>
      <c r="J23" s="15">
        <v>0</v>
      </c>
      <c r="K23" s="15">
        <v>22583</v>
      </c>
      <c r="L23" s="14" t="s">
        <v>34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376299</v>
      </c>
    </row>
    <row r="24" spans="1:22" x14ac:dyDescent="0.25">
      <c r="A24" s="13" t="s">
        <v>38</v>
      </c>
      <c r="B24" s="13" t="s">
        <v>75</v>
      </c>
      <c r="C24" s="14" t="s">
        <v>76</v>
      </c>
      <c r="D24" s="14">
        <v>2020</v>
      </c>
      <c r="E24" s="14" t="s">
        <v>33</v>
      </c>
      <c r="F24" s="15">
        <v>0</v>
      </c>
      <c r="G24" s="15">
        <v>56520</v>
      </c>
      <c r="H24" s="15">
        <v>7093</v>
      </c>
      <c r="I24" s="15">
        <v>0</v>
      </c>
      <c r="J24" s="15">
        <v>0</v>
      </c>
      <c r="K24" s="15">
        <v>3527</v>
      </c>
      <c r="L24" s="14" t="s">
        <v>77</v>
      </c>
      <c r="M24" s="16">
        <v>0</v>
      </c>
      <c r="N24" s="16">
        <v>0</v>
      </c>
      <c r="O24" s="16">
        <v>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5</v>
      </c>
      <c r="V24" s="18">
        <f t="shared" si="1"/>
        <v>67140</v>
      </c>
    </row>
    <row r="25" spans="1:22" x14ac:dyDescent="0.25">
      <c r="A25" s="13" t="s">
        <v>38</v>
      </c>
      <c r="B25" s="13" t="s">
        <v>78</v>
      </c>
      <c r="C25" s="14" t="s">
        <v>79</v>
      </c>
      <c r="D25" s="14">
        <v>2020</v>
      </c>
      <c r="E25" s="14" t="s">
        <v>33</v>
      </c>
      <c r="F25" s="15">
        <v>0</v>
      </c>
      <c r="G25" s="15">
        <v>376440</v>
      </c>
      <c r="H25" s="15">
        <v>143524</v>
      </c>
      <c r="I25" s="15">
        <v>0</v>
      </c>
      <c r="J25" s="15">
        <v>0</v>
      </c>
      <c r="K25" s="15">
        <v>33458</v>
      </c>
      <c r="L25" s="14" t="s">
        <v>77</v>
      </c>
      <c r="M25" s="16">
        <v>3</v>
      </c>
      <c r="N25" s="16">
        <v>2</v>
      </c>
      <c r="O25" s="16">
        <v>22</v>
      </c>
      <c r="P25" s="16">
        <v>1</v>
      </c>
      <c r="Q25" s="16">
        <v>3</v>
      </c>
      <c r="R25" s="16">
        <v>1</v>
      </c>
      <c r="S25" s="16">
        <v>0</v>
      </c>
      <c r="T25" s="16">
        <v>0</v>
      </c>
      <c r="U25" s="17">
        <f t="shared" si="0"/>
        <v>32</v>
      </c>
      <c r="V25" s="18">
        <f t="shared" si="1"/>
        <v>553422</v>
      </c>
    </row>
    <row r="26" spans="1:22" x14ac:dyDescent="0.25">
      <c r="A26" s="13" t="s">
        <v>38</v>
      </c>
      <c r="B26" s="13" t="s">
        <v>80</v>
      </c>
      <c r="C26" s="14" t="s">
        <v>81</v>
      </c>
      <c r="D26" s="14">
        <v>2020</v>
      </c>
      <c r="E26" s="14" t="s">
        <v>33</v>
      </c>
      <c r="F26" s="15">
        <v>0</v>
      </c>
      <c r="G26" s="15">
        <v>567876</v>
      </c>
      <c r="H26" s="15">
        <v>217238</v>
      </c>
      <c r="I26" s="15">
        <v>0</v>
      </c>
      <c r="J26" s="15">
        <v>0</v>
      </c>
      <c r="K26" s="15">
        <v>53917</v>
      </c>
      <c r="L26" s="14" t="s">
        <v>77</v>
      </c>
      <c r="M26" s="16">
        <v>15</v>
      </c>
      <c r="N26" s="16">
        <v>2</v>
      </c>
      <c r="O26" s="16">
        <v>26</v>
      </c>
      <c r="P26" s="16">
        <v>5</v>
      </c>
      <c r="Q26" s="16">
        <v>4</v>
      </c>
      <c r="R26" s="16">
        <v>0</v>
      </c>
      <c r="S26" s="16">
        <v>0</v>
      </c>
      <c r="T26" s="16">
        <v>0</v>
      </c>
      <c r="U26" s="17">
        <f t="shared" si="0"/>
        <v>52</v>
      </c>
      <c r="V26" s="18">
        <f t="shared" si="1"/>
        <v>839031</v>
      </c>
    </row>
    <row r="27" spans="1:22" x14ac:dyDescent="0.25">
      <c r="A27" s="13" t="s">
        <v>38</v>
      </c>
      <c r="B27" s="13" t="s">
        <v>82</v>
      </c>
      <c r="C27" s="14" t="s">
        <v>83</v>
      </c>
      <c r="D27" s="14">
        <v>2020</v>
      </c>
      <c r="E27" s="14" t="s">
        <v>33</v>
      </c>
      <c r="F27" s="15">
        <v>15325</v>
      </c>
      <c r="G27" s="15">
        <v>263616</v>
      </c>
      <c r="H27" s="15">
        <v>88520</v>
      </c>
      <c r="I27" s="15">
        <v>0</v>
      </c>
      <c r="J27" s="15">
        <v>0</v>
      </c>
      <c r="K27" s="15">
        <v>23558</v>
      </c>
      <c r="L27" s="14" t="s">
        <v>77</v>
      </c>
      <c r="M27" s="16">
        <v>0</v>
      </c>
      <c r="N27" s="16">
        <v>0</v>
      </c>
      <c r="O27" s="16">
        <v>0</v>
      </c>
      <c r="P27" s="16">
        <v>8</v>
      </c>
      <c r="Q27" s="16">
        <v>5</v>
      </c>
      <c r="R27" s="16">
        <v>3</v>
      </c>
      <c r="S27" s="16">
        <v>0</v>
      </c>
      <c r="T27" s="16">
        <v>0</v>
      </c>
      <c r="U27" s="17">
        <f t="shared" si="0"/>
        <v>16</v>
      </c>
      <c r="V27" s="18">
        <f t="shared" si="1"/>
        <v>391019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  <row r="36" spans="1:22" x14ac:dyDescent="0.25">
      <c r="A36" s="13"/>
      <c r="B36" s="13"/>
      <c r="C36" s="14"/>
      <c r="D36" s="14"/>
      <c r="E36" s="14"/>
      <c r="F36" s="15"/>
      <c r="G36" s="15"/>
      <c r="H36" s="15"/>
      <c r="I36" s="15"/>
      <c r="J36" s="15"/>
      <c r="K36" s="15"/>
      <c r="L36" s="14"/>
      <c r="M36" s="16"/>
      <c r="N36" s="16"/>
      <c r="O36" s="16"/>
      <c r="P36" s="16"/>
      <c r="Q36" s="16"/>
      <c r="R36" s="16"/>
      <c r="S36" s="16"/>
      <c r="T36" s="16"/>
      <c r="U36" s="17">
        <f t="shared" si="0"/>
        <v>0</v>
      </c>
      <c r="V36" s="18">
        <f t="shared" si="1"/>
        <v>0</v>
      </c>
    </row>
    <row r="37" spans="1:22" x14ac:dyDescent="0.25">
      <c r="A37" s="13"/>
      <c r="B37" s="13"/>
      <c r="C37" s="14"/>
      <c r="D37" s="14"/>
      <c r="E37" s="14"/>
      <c r="F37" s="15"/>
      <c r="G37" s="15"/>
      <c r="H37" s="15"/>
      <c r="I37" s="15"/>
      <c r="J37" s="15"/>
      <c r="K37" s="15"/>
      <c r="L37" s="14"/>
      <c r="M37" s="16"/>
      <c r="N37" s="16"/>
      <c r="O37" s="16"/>
      <c r="P37" s="16"/>
      <c r="Q37" s="16"/>
      <c r="R37" s="16"/>
      <c r="S37" s="16"/>
      <c r="T37" s="16"/>
      <c r="U37" s="17">
        <f t="shared" si="0"/>
        <v>0</v>
      </c>
      <c r="V37" s="18">
        <f t="shared" si="1"/>
        <v>0</v>
      </c>
    </row>
  </sheetData>
  <autoFilter ref="A6:V6" xr:uid="{9846DD20-A4FC-4C88-A948-C133BE6611FE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7">
    <cfRule type="cellIs" dxfId="3" priority="3" operator="lessThan">
      <formula>0</formula>
    </cfRule>
  </conditionalFormatting>
  <conditionalFormatting sqref="V7:V37">
    <cfRule type="expression" dxfId="2" priority="4">
      <formula>$V$7&lt;0</formula>
    </cfRule>
  </conditionalFormatting>
  <conditionalFormatting sqref="D7:D37">
    <cfRule type="expression" dxfId="1" priority="2">
      <formula>OR($D7&gt;2020,AND($D7&lt;2020,$D7&lt;&gt;""))</formula>
    </cfRule>
  </conditionalFormatting>
  <conditionalFormatting sqref="C7:C37">
    <cfRule type="expression" dxfId="0" priority="5">
      <formula>(#REF!&gt;1)</formula>
    </cfRule>
  </conditionalFormatting>
  <dataValidations count="3">
    <dataValidation type="list" allowBlank="1" showInputMessage="1" showErrorMessage="1" sqref="E7:E37" xr:uid="{CF360CAB-905D-4B3F-8473-9DA1783591B2}">
      <formula1>"PH, TH, Joint TH &amp; PH-RRH, HMIS, SSO, TRA, PRA, SRA, S+C/SRO"</formula1>
    </dataValidation>
    <dataValidation type="list" allowBlank="1" showInputMessage="1" showErrorMessage="1" sqref="L7:L37" xr:uid="{6015D6CE-1A36-415B-9BFE-F4D2CE20EF3C}">
      <formula1>"N/A, FMR, Actual Rent"</formula1>
    </dataValidation>
    <dataValidation allowBlank="1" showErrorMessage="1" sqref="A6:V6" xr:uid="{A4B52A02-2296-4B3F-90AF-480006E20AB9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2019-03-04T18:42:36Z</dcterms:created>
  <dcterms:modified xsi:type="dcterms:W3CDTF">2019-05-13T19:53:32Z</dcterms:modified>
</cp:coreProperties>
</file>