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LA-500\"/>
    </mc:Choice>
  </mc:AlternateContent>
  <xr:revisionPtr revIDLastSave="0" documentId="13_ncr:1_{CB1FCC44-C828-4E14-8FB3-D42738CA157A}" xr6:coauthVersionLast="41" xr6:coauthVersionMax="41" xr10:uidLastSave="{00000000-0000-0000-0000-000000000000}"/>
  <bookViews>
    <workbookView xWindow="-103" yWindow="-103" windowWidth="25920" windowHeight="16749" xr2:uid="{A9A19A69-01E8-4D62-BF79-FA6B99512B8A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V7" i="1" l="1"/>
  <c r="U7" i="1"/>
  <c r="H3" i="1"/>
</calcChain>
</file>

<file path=xl/sharedStrings.xml><?xml version="1.0" encoding="utf-8"?>
<sst xmlns="http://schemas.openxmlformats.org/spreadsheetml/2006/main" count="89" uniqueCount="67">
  <si>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</si>
  <si>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</si>
  <si>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</si>
  <si>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</si>
  <si>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</si>
  <si>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</si>
  <si>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</si>
  <si>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</si>
  <si>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</si>
  <si>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</si>
  <si>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</si>
  <si>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</si>
  <si>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</si>
  <si>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</si>
  <si>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</si>
  <si>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</si>
  <si>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</si>
  <si>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</si>
  <si>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</si>
  <si>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</si>
  <si>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</si>
  <si>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</si>
  <si>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</si>
  <si>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</si>
  <si>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</si>
  <si>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</si>
  <si>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</si>
  <si>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</si>
  <si>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</si>
  <si>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</si>
  <si>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NELA Housing and Supportive Services Corporation</t>
  </si>
  <si>
    <t>Northeast Louisiana HMIS</t>
  </si>
  <si>
    <t>LA0113L6H051811</t>
  </si>
  <si>
    <t/>
  </si>
  <si>
    <t>New Orleans</t>
  </si>
  <si>
    <t>LA-505</t>
  </si>
  <si>
    <t>Monroe/Northeast Louisiana CoC</t>
  </si>
  <si>
    <t>The Wellspring Alliance for Families, Inc.</t>
  </si>
  <si>
    <t>Raise the Roof</t>
  </si>
  <si>
    <t>LA0114L6H051811</t>
  </si>
  <si>
    <t>TH</t>
  </si>
  <si>
    <t>Elisha Ministries DBA Supportive Housing of Northeast LA</t>
  </si>
  <si>
    <t>Elijah Rural Supportive Housing 2018</t>
  </si>
  <si>
    <t>LA0116L6H051811</t>
  </si>
  <si>
    <t>PH</t>
  </si>
  <si>
    <t>Rays of Sonshine</t>
  </si>
  <si>
    <t>The Sonshine Project</t>
  </si>
  <si>
    <t>LA0163L6H051807</t>
  </si>
  <si>
    <t>Wellspring PHP Consolidated</t>
  </si>
  <si>
    <t>LA0175L6H051807</t>
  </si>
  <si>
    <t>Wellspring Regional Rapid Rehousing Project</t>
  </si>
  <si>
    <t>LA0263L6H051803</t>
  </si>
  <si>
    <t>FMR</t>
  </si>
  <si>
    <t>Our House, Inc.</t>
  </si>
  <si>
    <t>Youth Transitions</t>
  </si>
  <si>
    <t>LA0301L6H051801</t>
  </si>
  <si>
    <t>Joint TH &amp; PH-RRH</t>
  </si>
  <si>
    <t>Actual Rent</t>
  </si>
  <si>
    <t>Reach Out: Rural Initiative</t>
  </si>
  <si>
    <t>LA0321L6H051800</t>
  </si>
  <si>
    <t>Home Again</t>
  </si>
  <si>
    <t>LA0322L6H051800</t>
  </si>
  <si>
    <t>The Wellspring Domestic Violence PH-RRH</t>
  </si>
  <si>
    <t>LA0323L6H051800</t>
  </si>
  <si>
    <t>Northeast Louisiana Coordinated Entry Project</t>
  </si>
  <si>
    <t>LA0324L6H051800</t>
  </si>
  <si>
    <t>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</si>
</sst>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D85CC-8D7B-4818-B217-64E08B352305}">
  <sheetPr codeName="Sheet139">
    <pageSetUpPr fitToPage="1"/>
  </sheetPr>
  <dimension ref="A1:V2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4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1698012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69389</v>
      </c>
      <c r="K7" s="15">
        <v>4860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27" si="0">SUM(M7:T7)</f>
        <v>0</v>
      </c>
      <c r="V7" s="18">
        <f t="shared" ref="V7:V27" si="1">SUM(F7:K7)</f>
        <v>74249</v>
      </c>
    </row>
    <row r="8" spans="1:22" x14ac:dyDescent="0.4">
      <c r="A8" s="13" t="s">
        <v>37</v>
      </c>
      <c r="B8" s="13" t="s">
        <v>38</v>
      </c>
      <c r="C8" s="14" t="s">
        <v>39</v>
      </c>
      <c r="D8" s="14">
        <v>2020</v>
      </c>
      <c r="E8" s="14" t="s">
        <v>40</v>
      </c>
      <c r="F8" s="15">
        <v>0</v>
      </c>
      <c r="G8" s="15">
        <v>0</v>
      </c>
      <c r="H8" s="15">
        <v>114980</v>
      </c>
      <c r="I8" s="15">
        <v>37562</v>
      </c>
      <c r="J8" s="15">
        <v>0</v>
      </c>
      <c r="K8" s="15">
        <v>10541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163083</v>
      </c>
    </row>
    <row r="9" spans="1:22" x14ac:dyDescent="0.4">
      <c r="A9" s="13" t="s">
        <v>41</v>
      </c>
      <c r="B9" s="13" t="s">
        <v>42</v>
      </c>
      <c r="C9" s="14" t="s">
        <v>43</v>
      </c>
      <c r="D9" s="14">
        <v>2020</v>
      </c>
      <c r="E9" s="14" t="s">
        <v>44</v>
      </c>
      <c r="F9" s="15">
        <v>48013</v>
      </c>
      <c r="G9" s="15">
        <v>0</v>
      </c>
      <c r="H9" s="15">
        <v>50970</v>
      </c>
      <c r="I9" s="15">
        <v>108327</v>
      </c>
      <c r="J9" s="15">
        <v>5600</v>
      </c>
      <c r="K9" s="15">
        <v>8943</v>
      </c>
      <c r="L9" s="14" t="s">
        <v>33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221853</v>
      </c>
    </row>
    <row r="10" spans="1:22" x14ac:dyDescent="0.4">
      <c r="A10" s="13" t="s">
        <v>45</v>
      </c>
      <c r="B10" s="13" t="s">
        <v>46</v>
      </c>
      <c r="C10" s="14" t="s">
        <v>47</v>
      </c>
      <c r="D10" s="14">
        <v>2020</v>
      </c>
      <c r="E10" s="14" t="s">
        <v>44</v>
      </c>
      <c r="F10" s="15">
        <v>0</v>
      </c>
      <c r="G10" s="15">
        <v>0</v>
      </c>
      <c r="H10" s="15">
        <v>125506</v>
      </c>
      <c r="I10" s="15">
        <v>67043</v>
      </c>
      <c r="J10" s="15">
        <v>9900</v>
      </c>
      <c r="K10" s="15">
        <v>16415</v>
      </c>
      <c r="L10" s="14" t="s">
        <v>33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218864</v>
      </c>
    </row>
    <row r="11" spans="1:22" x14ac:dyDescent="0.4">
      <c r="A11" s="13" t="s">
        <v>37</v>
      </c>
      <c r="B11" s="13" t="s">
        <v>48</v>
      </c>
      <c r="C11" s="14" t="s">
        <v>49</v>
      </c>
      <c r="D11" s="14">
        <v>2020</v>
      </c>
      <c r="E11" s="14" t="s">
        <v>44</v>
      </c>
      <c r="F11" s="15">
        <v>129181</v>
      </c>
      <c r="G11" s="15">
        <v>0</v>
      </c>
      <c r="H11" s="15">
        <v>91537</v>
      </c>
      <c r="I11" s="15">
        <v>3172</v>
      </c>
      <c r="J11" s="15">
        <v>16817</v>
      </c>
      <c r="K11" s="15">
        <v>14443</v>
      </c>
      <c r="L11" s="14" t="s">
        <v>33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255150</v>
      </c>
    </row>
    <row r="12" spans="1:22" x14ac:dyDescent="0.4">
      <c r="A12" s="13" t="s">
        <v>37</v>
      </c>
      <c r="B12" s="13" t="s">
        <v>50</v>
      </c>
      <c r="C12" s="14" t="s">
        <v>51</v>
      </c>
      <c r="D12" s="14">
        <v>2020</v>
      </c>
      <c r="E12" s="14" t="s">
        <v>44</v>
      </c>
      <c r="F12" s="15">
        <v>0</v>
      </c>
      <c r="G12" s="15">
        <v>68808</v>
      </c>
      <c r="H12" s="15">
        <v>60617</v>
      </c>
      <c r="I12" s="15">
        <v>0</v>
      </c>
      <c r="J12" s="15">
        <v>1310</v>
      </c>
      <c r="K12" s="15">
        <v>9397</v>
      </c>
      <c r="L12" s="14" t="s">
        <v>52</v>
      </c>
      <c r="M12" s="16">
        <v>0</v>
      </c>
      <c r="N12" s="16">
        <v>0</v>
      </c>
      <c r="O12" s="16">
        <v>3</v>
      </c>
      <c r="P12" s="16">
        <v>3</v>
      </c>
      <c r="Q12" s="16">
        <v>2</v>
      </c>
      <c r="R12" s="16">
        <v>0</v>
      </c>
      <c r="S12" s="16">
        <v>0</v>
      </c>
      <c r="T12" s="16">
        <v>0</v>
      </c>
      <c r="U12" s="17">
        <f t="shared" si="0"/>
        <v>8</v>
      </c>
      <c r="V12" s="18">
        <f t="shared" si="1"/>
        <v>140132</v>
      </c>
    </row>
    <row r="13" spans="1:22" x14ac:dyDescent="0.4">
      <c r="A13" s="13" t="s">
        <v>53</v>
      </c>
      <c r="B13" s="13" t="s">
        <v>54</v>
      </c>
      <c r="C13" s="14" t="s">
        <v>55</v>
      </c>
      <c r="D13" s="14">
        <v>2020</v>
      </c>
      <c r="E13" s="14" t="s">
        <v>56</v>
      </c>
      <c r="F13" s="15">
        <v>14400</v>
      </c>
      <c r="G13" s="15">
        <v>35160</v>
      </c>
      <c r="H13" s="15">
        <v>34141</v>
      </c>
      <c r="I13" s="15">
        <v>6120</v>
      </c>
      <c r="J13" s="15">
        <v>280</v>
      </c>
      <c r="K13" s="15">
        <v>8555</v>
      </c>
      <c r="L13" s="14" t="s">
        <v>57</v>
      </c>
      <c r="M13" s="16">
        <v>0</v>
      </c>
      <c r="N13" s="16">
        <v>0</v>
      </c>
      <c r="O13" s="16">
        <v>0</v>
      </c>
      <c r="P13" s="16">
        <v>4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4</v>
      </c>
      <c r="V13" s="18">
        <f t="shared" si="1"/>
        <v>98656</v>
      </c>
    </row>
    <row r="14" spans="1:22" x14ac:dyDescent="0.4">
      <c r="A14" s="13" t="s">
        <v>37</v>
      </c>
      <c r="B14" s="13" t="s">
        <v>58</v>
      </c>
      <c r="C14" s="14" t="s">
        <v>59</v>
      </c>
      <c r="D14" s="14">
        <v>2020</v>
      </c>
      <c r="E14" s="14" t="s">
        <v>44</v>
      </c>
      <c r="F14" s="15">
        <v>0</v>
      </c>
      <c r="G14" s="15">
        <v>114240</v>
      </c>
      <c r="H14" s="15">
        <v>131080</v>
      </c>
      <c r="I14" s="15">
        <v>0</v>
      </c>
      <c r="J14" s="15">
        <v>15865</v>
      </c>
      <c r="K14" s="15">
        <v>17236</v>
      </c>
      <c r="L14" s="14" t="s">
        <v>52</v>
      </c>
      <c r="M14" s="16">
        <v>0</v>
      </c>
      <c r="N14" s="16">
        <v>0</v>
      </c>
      <c r="O14" s="16">
        <v>0</v>
      </c>
      <c r="P14" s="16">
        <v>14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14</v>
      </c>
      <c r="V14" s="18">
        <f t="shared" si="1"/>
        <v>278421</v>
      </c>
    </row>
    <row r="15" spans="1:22" x14ac:dyDescent="0.4">
      <c r="A15" s="13" t="s">
        <v>53</v>
      </c>
      <c r="B15" s="13" t="s">
        <v>60</v>
      </c>
      <c r="C15" s="14" t="s">
        <v>61</v>
      </c>
      <c r="D15" s="14">
        <v>2020</v>
      </c>
      <c r="E15" s="14" t="s">
        <v>44</v>
      </c>
      <c r="F15" s="15">
        <v>0</v>
      </c>
      <c r="G15" s="15">
        <v>33480</v>
      </c>
      <c r="H15" s="15">
        <v>22914</v>
      </c>
      <c r="I15" s="15">
        <v>0</v>
      </c>
      <c r="J15" s="15">
        <v>130</v>
      </c>
      <c r="K15" s="15">
        <v>3782</v>
      </c>
      <c r="L15" s="14" t="s">
        <v>52</v>
      </c>
      <c r="M15" s="16">
        <v>0</v>
      </c>
      <c r="N15" s="16">
        <v>0</v>
      </c>
      <c r="O15" s="16">
        <v>2</v>
      </c>
      <c r="P15" s="16">
        <v>1</v>
      </c>
      <c r="Q15" s="16">
        <v>1</v>
      </c>
      <c r="R15" s="16">
        <v>0</v>
      </c>
      <c r="S15" s="16">
        <v>0</v>
      </c>
      <c r="T15" s="16">
        <v>0</v>
      </c>
      <c r="U15" s="17">
        <f t="shared" si="0"/>
        <v>4</v>
      </c>
      <c r="V15" s="18">
        <f t="shared" si="1"/>
        <v>60306</v>
      </c>
    </row>
    <row r="16" spans="1:22" x14ac:dyDescent="0.4">
      <c r="A16" s="13" t="s">
        <v>37</v>
      </c>
      <c r="B16" s="13" t="s">
        <v>62</v>
      </c>
      <c r="C16" s="14" t="s">
        <v>63</v>
      </c>
      <c r="D16" s="14">
        <v>2020</v>
      </c>
      <c r="E16" s="14" t="s">
        <v>44</v>
      </c>
      <c r="F16" s="15">
        <v>0</v>
      </c>
      <c r="G16" s="15">
        <v>52848</v>
      </c>
      <c r="H16" s="15">
        <v>29645</v>
      </c>
      <c r="I16" s="15">
        <v>0</v>
      </c>
      <c r="J16" s="15">
        <v>0</v>
      </c>
      <c r="K16" s="15">
        <v>8249</v>
      </c>
      <c r="L16" s="14" t="s">
        <v>52</v>
      </c>
      <c r="M16" s="16">
        <v>0</v>
      </c>
      <c r="N16" s="16">
        <v>0</v>
      </c>
      <c r="O16" s="16">
        <v>1</v>
      </c>
      <c r="P16" s="16">
        <v>4</v>
      </c>
      <c r="Q16" s="16">
        <v>1</v>
      </c>
      <c r="R16" s="16">
        <v>0</v>
      </c>
      <c r="S16" s="16">
        <v>0</v>
      </c>
      <c r="T16" s="16">
        <v>0</v>
      </c>
      <c r="U16" s="17">
        <f t="shared" si="0"/>
        <v>6</v>
      </c>
      <c r="V16" s="18">
        <f t="shared" si="1"/>
        <v>90742</v>
      </c>
    </row>
    <row r="17" spans="1:22" x14ac:dyDescent="0.4">
      <c r="A17" s="13" t="s">
        <v>30</v>
      </c>
      <c r="B17" s="13" t="s">
        <v>64</v>
      </c>
      <c r="C17" s="14" t="s">
        <v>65</v>
      </c>
      <c r="D17" s="14">
        <v>2020</v>
      </c>
      <c r="E17" s="14" t="s">
        <v>66</v>
      </c>
      <c r="F17" s="15">
        <v>0</v>
      </c>
      <c r="G17" s="15">
        <v>0</v>
      </c>
      <c r="H17" s="15">
        <v>89310</v>
      </c>
      <c r="I17" s="15">
        <v>0</v>
      </c>
      <c r="J17" s="15">
        <v>0</v>
      </c>
      <c r="K17" s="15">
        <v>7246</v>
      </c>
      <c r="L17" s="14" t="s">
        <v>33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96556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4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4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</sheetData>
  <autoFilter ref="A6:V6" xr:uid="{008E66A9-FC0A-4D3A-B2E2-7D51C8B88DED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7">
    <cfRule type="cellIs" dxfId="3" priority="3" operator="lessThan">
      <formula>0</formula>
    </cfRule>
  </conditionalFormatting>
  <conditionalFormatting sqref="V7:V27">
    <cfRule type="expression" dxfId="2" priority="4">
      <formula>$V$7&lt;0</formula>
    </cfRule>
  </conditionalFormatting>
  <conditionalFormatting sqref="D7:D27">
    <cfRule type="expression" dxfId="1" priority="2">
      <formula>OR($D7&gt;2020,AND($D7&lt;2020,$D7&lt;&gt;""))</formula>
    </cfRule>
  </conditionalFormatting>
  <conditionalFormatting sqref="C7:C27">
    <cfRule type="expression" dxfId="0" priority="5">
      <formula>(#REF!&gt;1)</formula>
    </cfRule>
  </conditionalFormatting>
  <dataValidations count="3">
    <dataValidation type="list" allowBlank="1" showInputMessage="1" showErrorMessage="1" sqref="E7:E27" xr:uid="{FE5FE86B-C974-42A4-A06B-AF1E6EAEE142}">
      <formula1>"PH, TH, Joint TH &amp; PH-RRH, HMIS, SSO, TRA, PRA, SRA, S+C/SRO"</formula1>
    </dataValidation>
    <dataValidation type="list" allowBlank="1" showInputMessage="1" showErrorMessage="1" sqref="L7:L27" xr:uid="{A2BFD0EA-A098-44C8-B718-DAC9DFE2F99F}">
      <formula1>"N/A, FMR, Actual Rent"</formula1>
    </dataValidation>
    <dataValidation allowBlank="1" showErrorMessage="1" sqref="A6:V6" xr:uid="{C8806215-4E56-4EE7-80E4-DF5AAEA27F64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2019-03-04T18:42:40Z</dcterms:created>
  <dcterms:modified xsi:type="dcterms:W3CDTF">2019-04-02T19:32:50Z</dcterms:modified>
</cp:coreProperties>
</file>