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KY-500\"/>
    </mc:Choice>
  </mc:AlternateContent>
  <xr:revisionPtr revIDLastSave="0" documentId="13_ncr:1_{9A77AE29-4468-4950-8B5D-4E0D8C5E889E}" xr6:coauthVersionLast="43" xr6:coauthVersionMax="43" xr10:uidLastSave="{00000000-0000-0000-0000-000000000000}"/>
  <bookViews>
    <workbookView xWindow="-120" yWindow="-120" windowWidth="29040" windowHeight="15840" xr2:uid="{5A852859-A1B7-4C36-8DB4-077EA0A174E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H3" i="1" l="1"/>
  <c r="U7" i="1"/>
</calcChain>
</file>

<file path=xl/sharedStrings.xml><?xml version="1.0" encoding="utf-8"?>
<sst xmlns="http://schemas.openxmlformats.org/spreadsheetml/2006/main" count="79" uniqueCount="64">
  <si>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</si>
  <si>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</si>
  <si>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</si>
  <si>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</si>
  <si>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</si>
  <si>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</si>
  <si>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</si>
  <si>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</si>
  <si>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</si>
  <si>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</si>
  <si>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</si>
  <si>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</si>
  <si>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</si>
  <si>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</si>
  <si>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</si>
  <si>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</si>
  <si>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</si>
  <si>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</si>
  <si>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</si>
  <si>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</si>
  <si>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</si>
  <si>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</si>
  <si>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</si>
  <si>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</si>
  <si>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</si>
  <si>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</si>
  <si>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</si>
  <si>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</si>
  <si>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</si>
  <si>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</si>
  <si>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Bluegrass.org, Inc.</t>
  </si>
  <si>
    <t>Continuum of Care Program</t>
  </si>
  <si>
    <t>KY0087L4I021811</t>
  </si>
  <si>
    <t>PH</t>
  </si>
  <si>
    <t/>
  </si>
  <si>
    <t>Louisville</t>
  </si>
  <si>
    <t>KY-502</t>
  </si>
  <si>
    <t>Lexington-Fayette County CoC</t>
  </si>
  <si>
    <t>Lexington-Fayette Urban County Government</t>
  </si>
  <si>
    <t>Lexington-Fayette Urban County Housing Authority</t>
  </si>
  <si>
    <t>LexCoC</t>
  </si>
  <si>
    <t>KY0090L4I021811</t>
  </si>
  <si>
    <t>Actual Rent</t>
  </si>
  <si>
    <t>Community Action Council for Lexington-Fayette, Bourbon, Har</t>
  </si>
  <si>
    <t>Project Independence Rapid Re-housing</t>
  </si>
  <si>
    <t>KY0165L4I021803</t>
  </si>
  <si>
    <t>FMR</t>
  </si>
  <si>
    <t>New Beginnings, Bluegrass, Inc.</t>
  </si>
  <si>
    <t>New Beginnings Housing First Program Expansion</t>
  </si>
  <si>
    <t>KY0175L4I021802</t>
  </si>
  <si>
    <t>Lexington Rescue Mission</t>
  </si>
  <si>
    <t>LRM Rapid Rehousing (Expansion)</t>
  </si>
  <si>
    <t>KY0178L4I021802</t>
  </si>
  <si>
    <t>Crisis and Housing Support for Youth</t>
  </si>
  <si>
    <t>KY0194L4I021801</t>
  </si>
  <si>
    <t>Joint TH &amp; PH-RRH</t>
  </si>
  <si>
    <t>Housing Navigation and Intensive Case Management</t>
  </si>
  <si>
    <t>KY0212L4I021800</t>
  </si>
  <si>
    <t>SSO</t>
  </si>
  <si>
    <t>Domestic Violence Bonus Initiative</t>
  </si>
  <si>
    <t>KY0213D4I021800</t>
  </si>
  <si>
    <t>Mountain Comprehensive Care Center</t>
  </si>
  <si>
    <t>MCCC Bluegrass Region PSH</t>
  </si>
  <si>
    <t>KY0214L4I021800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</si>
</sst>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DFE3-E499-4A6A-A768-9D04C24853E4}">
  <sheetPr codeName="Sheet135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1765174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ht="27.6" customHeight="1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76490</v>
      </c>
      <c r="G7" s="15">
        <v>0</v>
      </c>
      <c r="H7" s="15">
        <v>53495</v>
      </c>
      <c r="I7" s="15">
        <v>4899</v>
      </c>
      <c r="J7" s="15">
        <v>400</v>
      </c>
      <c r="K7" s="15">
        <v>10183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5" si="0">SUM(M7:T7)</f>
        <v>0</v>
      </c>
      <c r="V7" s="18">
        <v>145467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186984</v>
      </c>
      <c r="H8" s="15">
        <v>0</v>
      </c>
      <c r="I8" s="15">
        <v>0</v>
      </c>
      <c r="J8" s="15">
        <v>0</v>
      </c>
      <c r="K8" s="15">
        <v>11843</v>
      </c>
      <c r="L8" s="14" t="s">
        <v>42</v>
      </c>
      <c r="M8" s="16">
        <v>0</v>
      </c>
      <c r="N8" s="16">
        <v>0</v>
      </c>
      <c r="O8" s="16">
        <v>27</v>
      </c>
      <c r="P8" s="16">
        <v>2</v>
      </c>
      <c r="Q8" s="16">
        <v>1</v>
      </c>
      <c r="R8" s="16">
        <v>0</v>
      </c>
      <c r="S8" s="16">
        <v>0</v>
      </c>
      <c r="T8" s="16">
        <v>0</v>
      </c>
      <c r="U8" s="17">
        <f t="shared" si="0"/>
        <v>30</v>
      </c>
      <c r="V8" s="18">
        <f t="shared" ref="V8:V25" si="1">SUM(F8:K8)</f>
        <v>198827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204660</v>
      </c>
      <c r="H9" s="15">
        <v>103457</v>
      </c>
      <c r="I9" s="15">
        <v>0</v>
      </c>
      <c r="J9" s="15">
        <v>6300</v>
      </c>
      <c r="K9" s="15">
        <v>24230</v>
      </c>
      <c r="L9" s="14" t="s">
        <v>46</v>
      </c>
      <c r="M9" s="16">
        <v>0</v>
      </c>
      <c r="N9" s="16">
        <v>0</v>
      </c>
      <c r="O9" s="16">
        <v>2</v>
      </c>
      <c r="P9" s="16">
        <v>15</v>
      </c>
      <c r="Q9" s="16">
        <v>3</v>
      </c>
      <c r="R9" s="16">
        <v>0</v>
      </c>
      <c r="S9" s="16">
        <v>0</v>
      </c>
      <c r="T9" s="16">
        <v>0</v>
      </c>
      <c r="U9" s="17">
        <f t="shared" si="0"/>
        <v>20</v>
      </c>
      <c r="V9" s="18">
        <f t="shared" si="1"/>
        <v>338647</v>
      </c>
    </row>
    <row r="10" spans="1:22" x14ac:dyDescent="0.25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33</v>
      </c>
      <c r="F10" s="15">
        <v>86178</v>
      </c>
      <c r="G10" s="15">
        <v>0</v>
      </c>
      <c r="H10" s="15">
        <v>87086</v>
      </c>
      <c r="I10" s="15">
        <v>21200</v>
      </c>
      <c r="J10" s="15">
        <v>375</v>
      </c>
      <c r="K10" s="15">
        <v>18875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213714</v>
      </c>
    </row>
    <row r="11" spans="1:22" x14ac:dyDescent="0.25">
      <c r="A11" s="13" t="s">
        <v>50</v>
      </c>
      <c r="B11" s="13" t="s">
        <v>51</v>
      </c>
      <c r="C11" s="14" t="s">
        <v>52</v>
      </c>
      <c r="D11" s="14">
        <v>2020</v>
      </c>
      <c r="E11" s="14" t="s">
        <v>33</v>
      </c>
      <c r="F11" s="15">
        <v>0</v>
      </c>
      <c r="G11" s="15">
        <v>130440</v>
      </c>
      <c r="H11" s="15">
        <v>25668</v>
      </c>
      <c r="I11" s="15">
        <v>0</v>
      </c>
      <c r="J11" s="15">
        <v>0</v>
      </c>
      <c r="K11" s="15">
        <v>9552</v>
      </c>
      <c r="L11" s="14" t="s">
        <v>46</v>
      </c>
      <c r="M11" s="16">
        <v>0</v>
      </c>
      <c r="N11" s="16">
        <v>5</v>
      </c>
      <c r="O11" s="16">
        <v>10</v>
      </c>
      <c r="P11" s="16">
        <v>2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17</v>
      </c>
      <c r="V11" s="18">
        <f t="shared" si="1"/>
        <v>165660</v>
      </c>
    </row>
    <row r="12" spans="1:22" x14ac:dyDescent="0.25">
      <c r="A12" s="13" t="s">
        <v>43</v>
      </c>
      <c r="B12" s="13" t="s">
        <v>53</v>
      </c>
      <c r="C12" s="14" t="s">
        <v>54</v>
      </c>
      <c r="D12" s="14">
        <v>2020</v>
      </c>
      <c r="E12" s="14" t="s">
        <v>55</v>
      </c>
      <c r="F12" s="15">
        <v>46416</v>
      </c>
      <c r="G12" s="15">
        <v>48924</v>
      </c>
      <c r="H12" s="15">
        <v>72600</v>
      </c>
      <c r="I12" s="15">
        <v>8407</v>
      </c>
      <c r="J12" s="15">
        <v>2364</v>
      </c>
      <c r="K12" s="15">
        <v>7919</v>
      </c>
      <c r="L12" s="14" t="s">
        <v>46</v>
      </c>
      <c r="M12" s="16">
        <v>0</v>
      </c>
      <c r="N12" s="16">
        <v>0</v>
      </c>
      <c r="O12" s="16">
        <v>2</v>
      </c>
      <c r="P12" s="16">
        <v>2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5</v>
      </c>
      <c r="V12" s="18">
        <f t="shared" si="1"/>
        <v>186630</v>
      </c>
    </row>
    <row r="13" spans="1:22" x14ac:dyDescent="0.25">
      <c r="A13" s="13" t="s">
        <v>43</v>
      </c>
      <c r="B13" s="13" t="s">
        <v>56</v>
      </c>
      <c r="C13" s="14" t="s">
        <v>57</v>
      </c>
      <c r="D13" s="14">
        <v>2020</v>
      </c>
      <c r="E13" s="14" t="s">
        <v>58</v>
      </c>
      <c r="F13" s="15">
        <v>0</v>
      </c>
      <c r="G13" s="15">
        <v>0</v>
      </c>
      <c r="H13" s="15">
        <v>92190</v>
      </c>
      <c r="I13" s="15">
        <v>0</v>
      </c>
      <c r="J13" s="15">
        <v>0</v>
      </c>
      <c r="K13" s="15">
        <v>8016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100206</v>
      </c>
    </row>
    <row r="14" spans="1:22" x14ac:dyDescent="0.25">
      <c r="A14" s="13" t="s">
        <v>43</v>
      </c>
      <c r="B14" s="13" t="s">
        <v>59</v>
      </c>
      <c r="C14" s="14" t="s">
        <v>60</v>
      </c>
      <c r="D14" s="14">
        <v>2020</v>
      </c>
      <c r="E14" s="14" t="s">
        <v>33</v>
      </c>
      <c r="F14" s="15">
        <v>0</v>
      </c>
      <c r="G14" s="15">
        <v>101916</v>
      </c>
      <c r="H14" s="15">
        <v>61695</v>
      </c>
      <c r="I14" s="15">
        <v>0</v>
      </c>
      <c r="J14" s="15">
        <v>2757</v>
      </c>
      <c r="K14" s="15">
        <v>5730</v>
      </c>
      <c r="L14" s="14" t="s">
        <v>46</v>
      </c>
      <c r="M14" s="16">
        <v>0</v>
      </c>
      <c r="N14" s="16">
        <v>0</v>
      </c>
      <c r="O14" s="16">
        <v>4</v>
      </c>
      <c r="P14" s="16">
        <v>3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10</v>
      </c>
      <c r="V14" s="18">
        <f t="shared" si="1"/>
        <v>172098</v>
      </c>
    </row>
    <row r="15" spans="1:22" x14ac:dyDescent="0.25">
      <c r="A15" s="13" t="s">
        <v>61</v>
      </c>
      <c r="B15" s="13" t="s">
        <v>62</v>
      </c>
      <c r="C15" s="14" t="s">
        <v>63</v>
      </c>
      <c r="D15" s="14">
        <v>2020</v>
      </c>
      <c r="E15" s="14" t="s">
        <v>33</v>
      </c>
      <c r="F15" s="15">
        <v>0</v>
      </c>
      <c r="G15" s="15">
        <v>159084</v>
      </c>
      <c r="H15" s="15">
        <v>59130</v>
      </c>
      <c r="I15" s="15">
        <v>0</v>
      </c>
      <c r="J15" s="15">
        <v>4384</v>
      </c>
      <c r="K15" s="15">
        <v>21327</v>
      </c>
      <c r="L15" s="14" t="s">
        <v>46</v>
      </c>
      <c r="M15" s="16">
        <v>0</v>
      </c>
      <c r="N15" s="16">
        <v>3</v>
      </c>
      <c r="O15" s="16">
        <v>6</v>
      </c>
      <c r="P15" s="16">
        <v>8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18</v>
      </c>
      <c r="V15" s="18">
        <f t="shared" si="1"/>
        <v>243925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B0592593-A667-4789-844D-36220121C7E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3">
    <dataValidation type="list" allowBlank="1" showInputMessage="1" showErrorMessage="1" sqref="E7:E25" xr:uid="{1A162405-069D-4E6D-91D2-D3650BE8D34E}">
      <formula1>"PH, TH, Joint TH &amp; PH-RRH, HMIS, SSO, TRA, PRA, SRA, S+C/SRO"</formula1>
    </dataValidation>
    <dataValidation type="list" allowBlank="1" showInputMessage="1" showErrorMessage="1" sqref="L7:L25" xr:uid="{98C5C941-9248-4DF9-B511-007AE3E76484}">
      <formula1>"N/A, FMR, Actual Rent"</formula1>
    </dataValidation>
    <dataValidation allowBlank="1" showErrorMessage="1" sqref="A6:V6" xr:uid="{6F2EF6FE-BD05-4EE8-9895-3D3DE47CB368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2019-03-04T18:42:42Z</dcterms:created>
  <dcterms:modified xsi:type="dcterms:W3CDTF">2019-05-13T19:53:28Z</dcterms:modified>
</cp:coreProperties>
</file>