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KY-500\"/>
    </mc:Choice>
  </mc:AlternateContent>
  <bookViews>
    <workbookView xWindow="0" yWindow="0" windowWidth="28800" windowHeight="135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GIW'!$A$1:$V$65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" l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H3" i="1" s="1"/>
  <c r="V65" i="1"/>
  <c r="V64" i="1"/>
  <c r="V63" i="1"/>
  <c r="U65" i="1"/>
  <c r="U64" i="1"/>
  <c r="U63" i="1"/>
</calcChain>
</file>

<file path=xl/sharedStrings.xml><?xml version="1.0" encoding="utf-8"?>
<sst xmlns="http://schemas.openxmlformats.org/spreadsheetml/2006/main" count="314" uniqueCount="162">
  <si>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</si>
  <si>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</si>
  <si>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</si>
  <si>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</si>
  <si>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</si>
  <si>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</si>
  <si>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</si>
  <si>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</si>
  <si>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</si>
  <si>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</si>
  <si>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</si>
  <si>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</si>
  <si>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</si>
  <si>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</si>
  <si>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</si>
  <si>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</si>
  <si>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</si>
  <si>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</si>
  <si>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</si>
  <si>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</si>
  <si>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</si>
  <si>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</si>
  <si>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</si>
  <si>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</si>
  <si>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</si>
  <si>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</si>
  <si>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</si>
  <si>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</si>
  <si>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</si>
  <si>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</si>
  <si>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</si>
  <si>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</si>
  <si>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</si>
  <si>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</si>
  <si>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</si>
  <si>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</si>
  <si>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Joint TH &amp; PH-RRH</t>
  </si>
  <si>
    <t>Transitions, Inc.</t>
  </si>
  <si>
    <t>Affordable Housing Project</t>
  </si>
  <si>
    <t>KY0001L4I001710</t>
  </si>
  <si>
    <t>Louisville</t>
  </si>
  <si>
    <t>KY-500</t>
  </si>
  <si>
    <t>Kentucky Balance of State CoC</t>
  </si>
  <si>
    <t xml:space="preserve">Kentucky Housing Corporation </t>
  </si>
  <si>
    <t>Kentucky Housing Corporation</t>
  </si>
  <si>
    <t>Community Action Continuum of Care Program</t>
  </si>
  <si>
    <t>KY0008L4I001710</t>
  </si>
  <si>
    <t>Welcome House of No. KY, Inc.</t>
  </si>
  <si>
    <t>Gaining Access through Programs and Services</t>
  </si>
  <si>
    <t>KY0010L4I001710</t>
  </si>
  <si>
    <t>Harlan Permanent Housing Program</t>
  </si>
  <si>
    <t>KY0012L4I001710</t>
  </si>
  <si>
    <t>KRCC- CoC Leasing Grant</t>
  </si>
  <si>
    <t>KY0013L4I001710</t>
  </si>
  <si>
    <t>Merryman House Permanent Housing</t>
  </si>
  <si>
    <t>KY0014L4I001710</t>
  </si>
  <si>
    <t>Hermes Avenue Project</t>
  </si>
  <si>
    <t>KY0016L4I001710</t>
  </si>
  <si>
    <t>Homeless Services Project</t>
  </si>
  <si>
    <t>KY0017L4I001710</t>
  </si>
  <si>
    <t>Kentucky Homeless Management Information System</t>
  </si>
  <si>
    <t>KY0019L4I001710</t>
  </si>
  <si>
    <t>Kentucky River Community Care PH - TRA</t>
  </si>
  <si>
    <t>KY0020L4I001710</t>
  </si>
  <si>
    <t>Kentucky River Community Care PH - PRA</t>
  </si>
  <si>
    <t>KY0021L4I001710</t>
  </si>
  <si>
    <t>Community Action Council Samaritan Program</t>
  </si>
  <si>
    <t>KY0022L4I001710</t>
  </si>
  <si>
    <t>CCCS RRH Program</t>
  </si>
  <si>
    <t>KY0024L4I001710</t>
  </si>
  <si>
    <t>LifeSkills PH TBRA</t>
  </si>
  <si>
    <t>KY0025L4I001710</t>
  </si>
  <si>
    <t>Northern Kentucky Permanent Housing Program</t>
  </si>
  <si>
    <t>KY0026L4I001710</t>
  </si>
  <si>
    <t>CILO Supportive Housing Program</t>
  </si>
  <si>
    <t>KY0027L4I001710</t>
  </si>
  <si>
    <t>PEACE Housing Program</t>
  </si>
  <si>
    <t>KY0030L4I001710</t>
  </si>
  <si>
    <t>Center for Independent Living Options, Inc.</t>
  </si>
  <si>
    <t>Housing for Persons with Disabilities</t>
  </si>
  <si>
    <t>KY0032L4I001710</t>
  </si>
  <si>
    <t>Permanent Housing Initiative</t>
  </si>
  <si>
    <t>KY0033L4I001710</t>
  </si>
  <si>
    <t>Safe Harbor Transitional Housing</t>
  </si>
  <si>
    <t>KY0039L4I001710</t>
  </si>
  <si>
    <t>Southeast Kentucky Homeless and Housing Alliance</t>
  </si>
  <si>
    <t>KY0042L4I001710</t>
  </si>
  <si>
    <t>Safe Place I Samaritan</t>
  </si>
  <si>
    <t>KY0093L4I001709</t>
  </si>
  <si>
    <t>Estill County Rental Project</t>
  </si>
  <si>
    <t>KY0105L4I001705</t>
  </si>
  <si>
    <t>Housing Now</t>
  </si>
  <si>
    <t>KY0106L4I001706</t>
  </si>
  <si>
    <t>Pennyroyal Permanent Housing</t>
  </si>
  <si>
    <t>KY0110L4I001708</t>
  </si>
  <si>
    <t>Region 6 Permanent Housing Project</t>
  </si>
  <si>
    <t>KY0113L4I001705</t>
  </si>
  <si>
    <t>King's Crossing</t>
  </si>
  <si>
    <t>KY0114L4I001707</t>
  </si>
  <si>
    <t>Kentucky HMIS II</t>
  </si>
  <si>
    <t>KY0116L4I001707</t>
  </si>
  <si>
    <t>KY HMIS 2011 Program</t>
  </si>
  <si>
    <t>KY0119L4I001706</t>
  </si>
  <si>
    <t>Heartland CARES Shelter Plus Care Program</t>
  </si>
  <si>
    <t>KY0120L4I001701</t>
  </si>
  <si>
    <t>Hope Self-Help Housing Expansion</t>
  </si>
  <si>
    <t>KY0121L4I001706</t>
  </si>
  <si>
    <t>Kentucky River Community Care Sponsor-Based Shelter Plus Care Program</t>
  </si>
  <si>
    <t>KY0122L4I001702</t>
  </si>
  <si>
    <t>Mountain Comprehensive Care Shelter Plus Care Program</t>
  </si>
  <si>
    <t>KY0123L4I001701</t>
  </si>
  <si>
    <t>MCC Shelby Valley Independent Living Program</t>
  </si>
  <si>
    <t>KY0127L4I001704</t>
  </si>
  <si>
    <t>KRCC RRH</t>
  </si>
  <si>
    <t>KY0138L4I001703</t>
  </si>
  <si>
    <t>BDHC's Rapid Rehousing</t>
  </si>
  <si>
    <t>KY0145L4I001702</t>
  </si>
  <si>
    <t>Good News Homes Rapid Rehousing Project</t>
  </si>
  <si>
    <t>KY0150L4I001702</t>
  </si>
  <si>
    <t>Gateway House Rapid Rehousing Program Expansion</t>
  </si>
  <si>
    <t>KY0151L4I001702</t>
  </si>
  <si>
    <t>Jarnigan Place RRH</t>
  </si>
  <si>
    <t>KY0152L4I001702</t>
  </si>
  <si>
    <t>KYHMIS Expansion</t>
  </si>
  <si>
    <t>KY0153L4I001702</t>
  </si>
  <si>
    <t>KCADV Rapid Rehousing Project</t>
  </si>
  <si>
    <t>KY0154L4I001702</t>
  </si>
  <si>
    <t>Northern Kentucky Permanent Supportive Housing Program</t>
  </si>
  <si>
    <t>KY0155L4I001702</t>
  </si>
  <si>
    <t>Northern Kentucky Rapid Rehousing Program</t>
  </si>
  <si>
    <t>KY0156L4I001702</t>
  </si>
  <si>
    <t>Housing First Balance of State Region 6</t>
  </si>
  <si>
    <t>KY0157L4I001702</t>
  </si>
  <si>
    <t>Rural Rapid Rehousing for Domestic Violence Victims</t>
  </si>
  <si>
    <t>KY0163L4I001702</t>
  </si>
  <si>
    <t>Willow Run Project</t>
  </si>
  <si>
    <t>KY0167L4I001701</t>
  </si>
  <si>
    <t>Welcome House CoC Rapid ReHousing Program</t>
  </si>
  <si>
    <t>KY0168L4I001701</t>
  </si>
  <si>
    <t>Mountain Comprehensive Care Center</t>
  </si>
  <si>
    <t>Layne House Apartments</t>
  </si>
  <si>
    <t>KY0169L4I001701</t>
  </si>
  <si>
    <t>Passages PSH</t>
  </si>
  <si>
    <t>KY0171L4I001701</t>
  </si>
  <si>
    <t>Community Action Council for Lexington-Fayette, Bourbon, Harrison, and Nicholas Counties</t>
  </si>
  <si>
    <t>Crisis and Housing Support</t>
  </si>
  <si>
    <t>KY0182L4I001700</t>
  </si>
  <si>
    <t>Northern Kentucky Coordinated Entry</t>
  </si>
  <si>
    <t>KY0183L4I001700</t>
  </si>
  <si>
    <t>Welcome House Rapid ReHousing 2</t>
  </si>
  <si>
    <t>KY0184L4I001700</t>
  </si>
  <si>
    <t>Kentucky River Community Care, Inc.</t>
  </si>
  <si>
    <t>Kentucky River Community Care - CoC Coordinated Entry</t>
  </si>
  <si>
    <t>KY0185L4I001700</t>
  </si>
  <si>
    <t>Kentucky River Foothills Development Council, Inc.</t>
  </si>
  <si>
    <t>Estill &amp; Powell Counties Joint TH/RRH</t>
  </si>
  <si>
    <t>KY0186L4I001700</t>
  </si>
  <si>
    <t>Mountain Housing SRA</t>
  </si>
  <si>
    <t>KY0187L4I001700</t>
  </si>
  <si>
    <t>Homeless and Housing Coalition of Kentucky, Inc.</t>
  </si>
  <si>
    <t>Region 6 Coordinated Entry</t>
  </si>
  <si>
    <t>KY0188L4I001700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</si>
</sst>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0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65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8104329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0</v>
      </c>
      <c r="G7" s="16">
        <v>0</v>
      </c>
      <c r="H7" s="16">
        <v>15064</v>
      </c>
      <c r="I7" s="16">
        <v>75008</v>
      </c>
      <c r="J7" s="16">
        <v>500</v>
      </c>
      <c r="K7" s="16">
        <v>5503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38" si="0">SUM(F7:K7)</f>
        <v>96075</v>
      </c>
    </row>
    <row r="8" spans="1:22" x14ac:dyDescent="0.35">
      <c r="A8" s="3" t="s">
        <v>44</v>
      </c>
      <c r="B8" s="3" t="s">
        <v>45</v>
      </c>
      <c r="C8" s="4" t="s">
        <v>46</v>
      </c>
      <c r="D8" s="4">
        <v>2019</v>
      </c>
      <c r="E8" s="4" t="s">
        <v>30</v>
      </c>
      <c r="F8" s="16">
        <v>114836</v>
      </c>
      <c r="G8" s="16">
        <v>0</v>
      </c>
      <c r="H8" s="16">
        <v>54290</v>
      </c>
      <c r="I8" s="16">
        <v>12005</v>
      </c>
      <c r="J8" s="16">
        <v>1200</v>
      </c>
      <c r="K8" s="16">
        <v>9827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192158</v>
      </c>
    </row>
    <row r="9" spans="1:22" x14ac:dyDescent="0.35">
      <c r="A9" s="3" t="s">
        <v>47</v>
      </c>
      <c r="B9" s="3" t="s">
        <v>48</v>
      </c>
      <c r="C9" s="4" t="s">
        <v>49</v>
      </c>
      <c r="D9" s="4">
        <v>2019</v>
      </c>
      <c r="E9" s="4" t="s">
        <v>34</v>
      </c>
      <c r="F9" s="16">
        <v>0</v>
      </c>
      <c r="G9" s="16">
        <v>0</v>
      </c>
      <c r="H9" s="16">
        <v>293781</v>
      </c>
      <c r="I9" s="16">
        <v>0</v>
      </c>
      <c r="J9" s="16">
        <v>4030</v>
      </c>
      <c r="K9" s="16">
        <v>28040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325851</v>
      </c>
    </row>
    <row r="10" spans="1:22" x14ac:dyDescent="0.35">
      <c r="A10" s="3" t="s">
        <v>44</v>
      </c>
      <c r="B10" s="3" t="s">
        <v>50</v>
      </c>
      <c r="C10" s="4" t="s">
        <v>51</v>
      </c>
      <c r="D10" s="4">
        <v>2019</v>
      </c>
      <c r="E10" s="4" t="s">
        <v>30</v>
      </c>
      <c r="F10" s="16">
        <v>36088</v>
      </c>
      <c r="G10" s="16">
        <v>0</v>
      </c>
      <c r="H10" s="16">
        <v>13782</v>
      </c>
      <c r="I10" s="16">
        <v>3274</v>
      </c>
      <c r="J10" s="16">
        <v>700</v>
      </c>
      <c r="K10" s="16">
        <v>3538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57382</v>
      </c>
    </row>
    <row r="11" spans="1:22" x14ac:dyDescent="0.35">
      <c r="A11" s="3" t="s">
        <v>44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32742</v>
      </c>
      <c r="G11" s="16">
        <v>0</v>
      </c>
      <c r="H11" s="16">
        <v>7761</v>
      </c>
      <c r="I11" s="16">
        <v>0</v>
      </c>
      <c r="J11" s="16">
        <v>1200</v>
      </c>
      <c r="K11" s="16">
        <v>2690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44393</v>
      </c>
    </row>
    <row r="12" spans="1:22" x14ac:dyDescent="0.35">
      <c r="A12" s="3" t="s">
        <v>44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62470</v>
      </c>
      <c r="G12" s="16">
        <v>0</v>
      </c>
      <c r="H12" s="16">
        <v>33188</v>
      </c>
      <c r="I12" s="16">
        <v>18665</v>
      </c>
      <c r="J12" s="16">
        <v>2652</v>
      </c>
      <c r="K12" s="16">
        <v>7712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124687</v>
      </c>
    </row>
    <row r="13" spans="1:22" x14ac:dyDescent="0.35">
      <c r="A13" s="3" t="s">
        <v>37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0</v>
      </c>
      <c r="G13" s="16">
        <v>0</v>
      </c>
      <c r="H13" s="16">
        <v>0</v>
      </c>
      <c r="I13" s="16">
        <v>9934</v>
      </c>
      <c r="J13" s="16">
        <v>0</v>
      </c>
      <c r="K13" s="16">
        <v>585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10519</v>
      </c>
    </row>
    <row r="14" spans="1:22" x14ac:dyDescent="0.35">
      <c r="A14" s="3" t="s">
        <v>37</v>
      </c>
      <c r="B14" s="3" t="s">
        <v>58</v>
      </c>
      <c r="C14" s="4" t="s">
        <v>59</v>
      </c>
      <c r="D14" s="4">
        <v>2019</v>
      </c>
      <c r="E14" s="4" t="s">
        <v>34</v>
      </c>
      <c r="F14" s="16">
        <v>0</v>
      </c>
      <c r="G14" s="16">
        <v>0</v>
      </c>
      <c r="H14" s="16">
        <v>187418</v>
      </c>
      <c r="I14" s="16">
        <v>0</v>
      </c>
      <c r="J14" s="16">
        <v>2846</v>
      </c>
      <c r="K14" s="16">
        <v>8217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198481</v>
      </c>
    </row>
    <row r="15" spans="1:22" x14ac:dyDescent="0.35">
      <c r="A15" s="3" t="s">
        <v>44</v>
      </c>
      <c r="B15" s="3" t="s">
        <v>60</v>
      </c>
      <c r="C15" s="4" t="s">
        <v>61</v>
      </c>
      <c r="D15" s="4">
        <v>2019</v>
      </c>
      <c r="E15" s="4" t="s">
        <v>6</v>
      </c>
      <c r="F15" s="16">
        <v>0</v>
      </c>
      <c r="G15" s="16">
        <v>0</v>
      </c>
      <c r="H15" s="16">
        <v>0</v>
      </c>
      <c r="I15" s="16">
        <v>0</v>
      </c>
      <c r="J15" s="16">
        <v>161000</v>
      </c>
      <c r="K15" s="16">
        <v>9000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170000</v>
      </c>
    </row>
    <row r="16" spans="1:22" x14ac:dyDescent="0.35">
      <c r="A16" s="3" t="s">
        <v>44</v>
      </c>
      <c r="B16" s="3" t="s">
        <v>62</v>
      </c>
      <c r="C16" s="4" t="s">
        <v>63</v>
      </c>
      <c r="D16" s="4">
        <v>2019</v>
      </c>
      <c r="E16" s="4" t="s">
        <v>30</v>
      </c>
      <c r="F16" s="16">
        <v>0</v>
      </c>
      <c r="G16" s="16">
        <v>190272</v>
      </c>
      <c r="H16" s="16">
        <v>0</v>
      </c>
      <c r="I16" s="16">
        <v>0</v>
      </c>
      <c r="J16" s="16">
        <v>0</v>
      </c>
      <c r="K16" s="16">
        <v>11449</v>
      </c>
      <c r="L16" s="4" t="s">
        <v>35</v>
      </c>
      <c r="M16" s="17">
        <v>0</v>
      </c>
      <c r="N16" s="17">
        <v>0</v>
      </c>
      <c r="O16" s="17">
        <v>19</v>
      </c>
      <c r="P16" s="17">
        <v>11</v>
      </c>
      <c r="Q16" s="17">
        <v>0</v>
      </c>
      <c r="R16" s="17">
        <v>0</v>
      </c>
      <c r="S16" s="17">
        <v>0</v>
      </c>
      <c r="T16" s="17">
        <v>0</v>
      </c>
      <c r="U16" s="1">
        <v>30</v>
      </c>
      <c r="V16" s="2">
        <f t="shared" si="0"/>
        <v>201721</v>
      </c>
    </row>
    <row r="17" spans="1:22" x14ac:dyDescent="0.35">
      <c r="A17" s="3" t="s">
        <v>44</v>
      </c>
      <c r="B17" s="3" t="s">
        <v>64</v>
      </c>
      <c r="C17" s="4" t="s">
        <v>65</v>
      </c>
      <c r="D17" s="4">
        <v>2019</v>
      </c>
      <c r="E17" s="4" t="s">
        <v>30</v>
      </c>
      <c r="F17" s="16">
        <v>0</v>
      </c>
      <c r="G17" s="16">
        <v>30576</v>
      </c>
      <c r="H17" s="16">
        <v>0</v>
      </c>
      <c r="I17" s="16">
        <v>0</v>
      </c>
      <c r="J17" s="16">
        <v>0</v>
      </c>
      <c r="K17" s="16">
        <v>1650</v>
      </c>
      <c r="L17" s="4" t="s">
        <v>35</v>
      </c>
      <c r="M17" s="17">
        <v>0</v>
      </c>
      <c r="N17" s="17">
        <v>0</v>
      </c>
      <c r="O17" s="17">
        <v>0</v>
      </c>
      <c r="P17" s="17">
        <v>4</v>
      </c>
      <c r="Q17" s="17">
        <v>0</v>
      </c>
      <c r="R17" s="17">
        <v>0</v>
      </c>
      <c r="S17" s="17">
        <v>0</v>
      </c>
      <c r="T17" s="17">
        <v>0</v>
      </c>
      <c r="U17" s="1">
        <v>4</v>
      </c>
      <c r="V17" s="2">
        <f t="shared" si="0"/>
        <v>32226</v>
      </c>
    </row>
    <row r="18" spans="1:22" x14ac:dyDescent="0.35">
      <c r="A18" s="3" t="s">
        <v>44</v>
      </c>
      <c r="B18" s="3" t="s">
        <v>66</v>
      </c>
      <c r="C18" s="4" t="s">
        <v>67</v>
      </c>
      <c r="D18" s="4">
        <v>2019</v>
      </c>
      <c r="E18" s="4" t="s">
        <v>30</v>
      </c>
      <c r="F18" s="16">
        <v>87312</v>
      </c>
      <c r="G18" s="16">
        <v>0</v>
      </c>
      <c r="H18" s="16">
        <v>11150</v>
      </c>
      <c r="I18" s="16">
        <v>6548</v>
      </c>
      <c r="J18" s="16">
        <v>0</v>
      </c>
      <c r="K18" s="16">
        <v>6800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111810</v>
      </c>
    </row>
    <row r="19" spans="1:22" x14ac:dyDescent="0.35">
      <c r="A19" s="3" t="s">
        <v>44</v>
      </c>
      <c r="B19" s="3" t="s">
        <v>68</v>
      </c>
      <c r="C19" s="4" t="s">
        <v>69</v>
      </c>
      <c r="D19" s="4">
        <v>2019</v>
      </c>
      <c r="E19" s="4" t="s">
        <v>30</v>
      </c>
      <c r="F19" s="16">
        <v>0</v>
      </c>
      <c r="G19" s="16">
        <v>184680</v>
      </c>
      <c r="H19" s="16">
        <v>92607</v>
      </c>
      <c r="I19" s="16">
        <v>0</v>
      </c>
      <c r="J19" s="16">
        <v>0</v>
      </c>
      <c r="K19" s="16">
        <v>17940</v>
      </c>
      <c r="L19" s="4" t="s">
        <v>35</v>
      </c>
      <c r="M19" s="17">
        <v>0</v>
      </c>
      <c r="N19" s="17">
        <v>0</v>
      </c>
      <c r="O19" s="17">
        <v>9</v>
      </c>
      <c r="P19" s="17">
        <v>8</v>
      </c>
      <c r="Q19" s="17">
        <v>5</v>
      </c>
      <c r="R19" s="17">
        <v>0</v>
      </c>
      <c r="S19" s="17">
        <v>0</v>
      </c>
      <c r="T19" s="17">
        <v>0</v>
      </c>
      <c r="U19" s="1">
        <v>22</v>
      </c>
      <c r="V19" s="2">
        <f t="shared" si="0"/>
        <v>295227</v>
      </c>
    </row>
    <row r="20" spans="1:22" x14ac:dyDescent="0.35">
      <c r="A20" s="3" t="s">
        <v>44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292020</v>
      </c>
      <c r="H20" s="16">
        <v>0</v>
      </c>
      <c r="I20" s="16">
        <v>0</v>
      </c>
      <c r="J20" s="16">
        <v>0</v>
      </c>
      <c r="K20" s="16">
        <v>17486</v>
      </c>
      <c r="L20" s="4" t="s">
        <v>35</v>
      </c>
      <c r="M20" s="17">
        <v>0</v>
      </c>
      <c r="N20" s="17">
        <v>0</v>
      </c>
      <c r="O20" s="17">
        <v>20</v>
      </c>
      <c r="P20" s="17">
        <v>14</v>
      </c>
      <c r="Q20" s="17">
        <v>5</v>
      </c>
      <c r="R20" s="17">
        <v>0</v>
      </c>
      <c r="S20" s="17">
        <v>0</v>
      </c>
      <c r="T20" s="17">
        <v>0</v>
      </c>
      <c r="U20" s="1">
        <v>39</v>
      </c>
      <c r="V20" s="2">
        <f t="shared" si="0"/>
        <v>309506</v>
      </c>
    </row>
    <row r="21" spans="1:22" x14ac:dyDescent="0.35">
      <c r="A21" s="3" t="s">
        <v>44</v>
      </c>
      <c r="B21" s="3" t="s">
        <v>72</v>
      </c>
      <c r="C21" s="4" t="s">
        <v>73</v>
      </c>
      <c r="D21" s="4">
        <v>2019</v>
      </c>
      <c r="E21" s="4" t="s">
        <v>30</v>
      </c>
      <c r="F21" s="16">
        <v>0</v>
      </c>
      <c r="G21" s="16">
        <v>0</v>
      </c>
      <c r="H21" s="16">
        <v>23598</v>
      </c>
      <c r="I21" s="16">
        <v>75695</v>
      </c>
      <c r="J21" s="16">
        <v>2000</v>
      </c>
      <c r="K21" s="16">
        <v>6246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107539</v>
      </c>
    </row>
    <row r="22" spans="1:22" x14ac:dyDescent="0.35">
      <c r="A22" s="3" t="s">
        <v>44</v>
      </c>
      <c r="B22" s="3" t="s">
        <v>74</v>
      </c>
      <c r="C22" s="4" t="s">
        <v>75</v>
      </c>
      <c r="D22" s="4">
        <v>2019</v>
      </c>
      <c r="E22" s="4" t="s">
        <v>30</v>
      </c>
      <c r="F22" s="16">
        <v>154553</v>
      </c>
      <c r="G22" s="16">
        <v>0</v>
      </c>
      <c r="H22" s="16">
        <v>33541</v>
      </c>
      <c r="I22" s="16">
        <v>0</v>
      </c>
      <c r="J22" s="16">
        <v>1459</v>
      </c>
      <c r="K22" s="16">
        <v>11210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200763</v>
      </c>
    </row>
    <row r="23" spans="1:22" x14ac:dyDescent="0.35">
      <c r="A23" s="3" t="s">
        <v>44</v>
      </c>
      <c r="B23" s="3" t="s">
        <v>76</v>
      </c>
      <c r="C23" s="4" t="s">
        <v>77</v>
      </c>
      <c r="D23" s="4">
        <v>2019</v>
      </c>
      <c r="E23" s="4" t="s">
        <v>30</v>
      </c>
      <c r="F23" s="16">
        <v>169167</v>
      </c>
      <c r="G23" s="16">
        <v>0</v>
      </c>
      <c r="H23" s="16">
        <v>71524</v>
      </c>
      <c r="I23" s="16">
        <v>0</v>
      </c>
      <c r="J23" s="16">
        <v>6000</v>
      </c>
      <c r="K23" s="16">
        <v>9115</v>
      </c>
      <c r="L23" s="4" t="s">
        <v>32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255806</v>
      </c>
    </row>
    <row r="24" spans="1:22" x14ac:dyDescent="0.35">
      <c r="A24" s="3" t="s">
        <v>78</v>
      </c>
      <c r="B24" s="3" t="s">
        <v>79</v>
      </c>
      <c r="C24" s="4" t="s">
        <v>80</v>
      </c>
      <c r="D24" s="4">
        <v>2019</v>
      </c>
      <c r="E24" s="4" t="s">
        <v>30</v>
      </c>
      <c r="F24" s="16">
        <v>0</v>
      </c>
      <c r="G24" s="16">
        <v>155304</v>
      </c>
      <c r="H24" s="16">
        <v>36992</v>
      </c>
      <c r="I24" s="16">
        <v>0</v>
      </c>
      <c r="J24" s="16">
        <v>0</v>
      </c>
      <c r="K24" s="16">
        <v>8416</v>
      </c>
      <c r="L24" s="4" t="s">
        <v>31</v>
      </c>
      <c r="M24" s="17">
        <v>0</v>
      </c>
      <c r="N24" s="17">
        <v>0</v>
      </c>
      <c r="O24" s="17">
        <v>13</v>
      </c>
      <c r="P24" s="17">
        <v>6</v>
      </c>
      <c r="Q24" s="17">
        <v>3</v>
      </c>
      <c r="R24" s="17">
        <v>1</v>
      </c>
      <c r="S24" s="17">
        <v>0</v>
      </c>
      <c r="T24" s="17">
        <v>0</v>
      </c>
      <c r="U24" s="1">
        <v>23</v>
      </c>
      <c r="V24" s="2">
        <f t="shared" si="0"/>
        <v>200712</v>
      </c>
    </row>
    <row r="25" spans="1:22" x14ac:dyDescent="0.35">
      <c r="A25" s="3" t="s">
        <v>37</v>
      </c>
      <c r="B25" s="3" t="s">
        <v>81</v>
      </c>
      <c r="C25" s="4" t="s">
        <v>82</v>
      </c>
      <c r="D25" s="4">
        <v>2019</v>
      </c>
      <c r="E25" s="4" t="s">
        <v>30</v>
      </c>
      <c r="F25" s="16">
        <v>0</v>
      </c>
      <c r="G25" s="16">
        <v>0</v>
      </c>
      <c r="H25" s="16">
        <v>26189</v>
      </c>
      <c r="I25" s="16">
        <v>58167</v>
      </c>
      <c r="J25" s="16">
        <v>500</v>
      </c>
      <c r="K25" s="16">
        <v>5291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90147</v>
      </c>
    </row>
    <row r="26" spans="1:22" x14ac:dyDescent="0.35">
      <c r="A26" s="3" t="s">
        <v>44</v>
      </c>
      <c r="B26" s="3" t="s">
        <v>83</v>
      </c>
      <c r="C26" s="4" t="s">
        <v>84</v>
      </c>
      <c r="D26" s="4">
        <v>2019</v>
      </c>
      <c r="E26" s="4" t="s">
        <v>33</v>
      </c>
      <c r="F26" s="16">
        <v>0</v>
      </c>
      <c r="G26" s="16">
        <v>0</v>
      </c>
      <c r="H26" s="16">
        <v>108942</v>
      </c>
      <c r="I26" s="16">
        <v>143453</v>
      </c>
      <c r="J26" s="16">
        <v>12000</v>
      </c>
      <c r="K26" s="16">
        <v>18507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282902</v>
      </c>
    </row>
    <row r="27" spans="1:22" x14ac:dyDescent="0.35">
      <c r="A27" s="3" t="s">
        <v>44</v>
      </c>
      <c r="B27" s="3" t="s">
        <v>85</v>
      </c>
      <c r="C27" s="4" t="s">
        <v>86</v>
      </c>
      <c r="D27" s="4">
        <v>2019</v>
      </c>
      <c r="E27" s="4" t="s">
        <v>34</v>
      </c>
      <c r="F27" s="16">
        <v>0</v>
      </c>
      <c r="G27" s="16">
        <v>0</v>
      </c>
      <c r="H27" s="16">
        <v>152565</v>
      </c>
      <c r="I27" s="16">
        <v>0</v>
      </c>
      <c r="J27" s="16">
        <v>38015</v>
      </c>
      <c r="K27" s="16">
        <v>13340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203920</v>
      </c>
    </row>
    <row r="28" spans="1:22" x14ac:dyDescent="0.35">
      <c r="A28" s="3" t="s">
        <v>44</v>
      </c>
      <c r="B28" s="3" t="s">
        <v>87</v>
      </c>
      <c r="C28" s="4" t="s">
        <v>88</v>
      </c>
      <c r="D28" s="4">
        <v>2019</v>
      </c>
      <c r="E28" s="4" t="s">
        <v>30</v>
      </c>
      <c r="F28" s="16">
        <v>447997</v>
      </c>
      <c r="G28" s="16">
        <v>0</v>
      </c>
      <c r="H28" s="16">
        <v>8014</v>
      </c>
      <c r="I28" s="16">
        <v>17570</v>
      </c>
      <c r="J28" s="16">
        <v>0</v>
      </c>
      <c r="K28" s="16">
        <v>30422</v>
      </c>
      <c r="L28" s="4" t="s">
        <v>32</v>
      </c>
      <c r="M28" s="17"/>
      <c r="N28" s="17"/>
      <c r="O28" s="17"/>
      <c r="P28" s="17"/>
      <c r="Q28" s="17"/>
      <c r="R28" s="17"/>
      <c r="S28" s="17"/>
      <c r="T28" s="17"/>
      <c r="U28" s="1"/>
      <c r="V28" s="2">
        <f t="shared" si="0"/>
        <v>504003</v>
      </c>
    </row>
    <row r="29" spans="1:22" x14ac:dyDescent="0.35">
      <c r="A29" s="3" t="s">
        <v>44</v>
      </c>
      <c r="B29" s="3" t="s">
        <v>89</v>
      </c>
      <c r="C29" s="4" t="s">
        <v>90</v>
      </c>
      <c r="D29" s="4">
        <v>2019</v>
      </c>
      <c r="E29" s="4" t="s">
        <v>30</v>
      </c>
      <c r="F29" s="16">
        <v>0</v>
      </c>
      <c r="G29" s="16">
        <v>0</v>
      </c>
      <c r="H29" s="16">
        <v>0</v>
      </c>
      <c r="I29" s="16">
        <v>13273</v>
      </c>
      <c r="J29" s="16">
        <v>864</v>
      </c>
      <c r="K29" s="16">
        <v>913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15050</v>
      </c>
    </row>
    <row r="30" spans="1:22" x14ac:dyDescent="0.35">
      <c r="A30" s="3" t="s">
        <v>44</v>
      </c>
      <c r="B30" s="3" t="s">
        <v>91</v>
      </c>
      <c r="C30" s="4" t="s">
        <v>92</v>
      </c>
      <c r="D30" s="4">
        <v>2019</v>
      </c>
      <c r="E30" s="4" t="s">
        <v>30</v>
      </c>
      <c r="F30" s="16">
        <v>242088</v>
      </c>
      <c r="G30" s="16">
        <v>0</v>
      </c>
      <c r="H30" s="16">
        <v>23567</v>
      </c>
      <c r="I30" s="16">
        <v>25851</v>
      </c>
      <c r="J30" s="16">
        <v>9550</v>
      </c>
      <c r="K30" s="16">
        <v>18100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319156</v>
      </c>
    </row>
    <row r="31" spans="1:22" x14ac:dyDescent="0.35">
      <c r="A31" s="3" t="s">
        <v>44</v>
      </c>
      <c r="B31" s="3" t="s">
        <v>93</v>
      </c>
      <c r="C31" s="4" t="s">
        <v>94</v>
      </c>
      <c r="D31" s="4">
        <v>2019</v>
      </c>
      <c r="E31" s="4" t="s">
        <v>30</v>
      </c>
      <c r="F31" s="16">
        <v>0</v>
      </c>
      <c r="G31" s="16">
        <v>0</v>
      </c>
      <c r="H31" s="16">
        <v>19396</v>
      </c>
      <c r="I31" s="16">
        <v>76225</v>
      </c>
      <c r="J31" s="16">
        <v>3000</v>
      </c>
      <c r="K31" s="16">
        <v>5909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104530</v>
      </c>
    </row>
    <row r="32" spans="1:22" x14ac:dyDescent="0.35">
      <c r="A32" s="3" t="s">
        <v>44</v>
      </c>
      <c r="B32" s="3" t="s">
        <v>95</v>
      </c>
      <c r="C32" s="4" t="s">
        <v>96</v>
      </c>
      <c r="D32" s="4">
        <v>2019</v>
      </c>
      <c r="E32" s="4" t="s">
        <v>30</v>
      </c>
      <c r="F32" s="16">
        <v>258609</v>
      </c>
      <c r="G32" s="16">
        <v>0</v>
      </c>
      <c r="H32" s="16">
        <v>61937</v>
      </c>
      <c r="I32" s="16">
        <v>14000</v>
      </c>
      <c r="J32" s="16">
        <v>1102</v>
      </c>
      <c r="K32" s="16">
        <v>21727</v>
      </c>
      <c r="L32" s="4" t="s">
        <v>32</v>
      </c>
      <c r="M32" s="17"/>
      <c r="N32" s="17"/>
      <c r="O32" s="17"/>
      <c r="P32" s="17"/>
      <c r="Q32" s="17"/>
      <c r="R32" s="17"/>
      <c r="S32" s="17"/>
      <c r="T32" s="17"/>
      <c r="U32" s="1"/>
      <c r="V32" s="2">
        <f t="shared" si="0"/>
        <v>357375</v>
      </c>
    </row>
    <row r="33" spans="1:22" x14ac:dyDescent="0.35">
      <c r="A33" s="3" t="s">
        <v>44</v>
      </c>
      <c r="B33" s="3" t="s">
        <v>97</v>
      </c>
      <c r="C33" s="4" t="s">
        <v>98</v>
      </c>
      <c r="D33" s="4">
        <v>2019</v>
      </c>
      <c r="E33" s="4" t="s">
        <v>30</v>
      </c>
      <c r="F33" s="16">
        <v>0</v>
      </c>
      <c r="G33" s="16">
        <v>0</v>
      </c>
      <c r="H33" s="16">
        <v>4800</v>
      </c>
      <c r="I33" s="16">
        <v>28605</v>
      </c>
      <c r="J33" s="16">
        <v>0</v>
      </c>
      <c r="K33" s="16">
        <v>1966</v>
      </c>
      <c r="L33" s="4" t="s">
        <v>32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35371</v>
      </c>
    </row>
    <row r="34" spans="1:22" x14ac:dyDescent="0.35">
      <c r="A34" s="3" t="s">
        <v>44</v>
      </c>
      <c r="B34" s="3" t="s">
        <v>99</v>
      </c>
      <c r="C34" s="4" t="s">
        <v>100</v>
      </c>
      <c r="D34" s="4">
        <v>2019</v>
      </c>
      <c r="E34" s="4" t="s">
        <v>6</v>
      </c>
      <c r="F34" s="16">
        <v>0</v>
      </c>
      <c r="G34" s="16">
        <v>0</v>
      </c>
      <c r="H34" s="16">
        <v>0</v>
      </c>
      <c r="I34" s="16">
        <v>0</v>
      </c>
      <c r="J34" s="16">
        <v>79394</v>
      </c>
      <c r="K34" s="16">
        <v>5557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84951</v>
      </c>
    </row>
    <row r="35" spans="1:22" x14ac:dyDescent="0.35">
      <c r="A35" s="3" t="s">
        <v>44</v>
      </c>
      <c r="B35" s="3" t="s">
        <v>101</v>
      </c>
      <c r="C35" s="4" t="s">
        <v>102</v>
      </c>
      <c r="D35" s="4">
        <v>2019</v>
      </c>
      <c r="E35" s="4" t="s">
        <v>6</v>
      </c>
      <c r="F35" s="16">
        <v>0</v>
      </c>
      <c r="G35" s="16">
        <v>0</v>
      </c>
      <c r="H35" s="16">
        <v>0</v>
      </c>
      <c r="I35" s="16">
        <v>0</v>
      </c>
      <c r="J35" s="16">
        <v>28733</v>
      </c>
      <c r="K35" s="16">
        <v>2011</v>
      </c>
      <c r="L35" s="4" t="s">
        <v>32</v>
      </c>
      <c r="M35" s="17"/>
      <c r="N35" s="17"/>
      <c r="O35" s="17"/>
      <c r="P35" s="17"/>
      <c r="Q35" s="17"/>
      <c r="R35" s="17"/>
      <c r="S35" s="17"/>
      <c r="T35" s="17"/>
      <c r="U35" s="1"/>
      <c r="V35" s="2">
        <f t="shared" si="0"/>
        <v>30744</v>
      </c>
    </row>
    <row r="36" spans="1:22" x14ac:dyDescent="0.35">
      <c r="A36" s="3" t="s">
        <v>44</v>
      </c>
      <c r="B36" s="3" t="s">
        <v>103</v>
      </c>
      <c r="C36" s="4" t="s">
        <v>104</v>
      </c>
      <c r="D36" s="4">
        <v>2019</v>
      </c>
      <c r="E36" s="4" t="s">
        <v>30</v>
      </c>
      <c r="F36" s="16">
        <v>0</v>
      </c>
      <c r="G36" s="16">
        <v>39024</v>
      </c>
      <c r="H36" s="16">
        <v>0</v>
      </c>
      <c r="I36" s="16">
        <v>0</v>
      </c>
      <c r="J36" s="16">
        <v>0</v>
      </c>
      <c r="K36" s="16">
        <v>2783</v>
      </c>
      <c r="L36" s="4" t="s">
        <v>35</v>
      </c>
      <c r="M36" s="17">
        <v>0</v>
      </c>
      <c r="N36" s="17">
        <v>0</v>
      </c>
      <c r="O36" s="17">
        <v>6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v>6</v>
      </c>
      <c r="V36" s="2">
        <f t="shared" si="0"/>
        <v>41807</v>
      </c>
    </row>
    <row r="37" spans="1:22" x14ac:dyDescent="0.35">
      <c r="A37" s="3" t="s">
        <v>44</v>
      </c>
      <c r="B37" s="3" t="s">
        <v>105</v>
      </c>
      <c r="C37" s="4" t="s">
        <v>106</v>
      </c>
      <c r="D37" s="4">
        <v>2019</v>
      </c>
      <c r="E37" s="4" t="s">
        <v>30</v>
      </c>
      <c r="F37" s="16">
        <v>68378</v>
      </c>
      <c r="G37" s="16">
        <v>0</v>
      </c>
      <c r="H37" s="16">
        <v>8500</v>
      </c>
      <c r="I37" s="16">
        <v>9500</v>
      </c>
      <c r="J37" s="16">
        <v>0</v>
      </c>
      <c r="K37" s="16">
        <v>6168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92546</v>
      </c>
    </row>
    <row r="38" spans="1:22" x14ac:dyDescent="0.35">
      <c r="A38" s="3" t="s">
        <v>44</v>
      </c>
      <c r="B38" s="3" t="s">
        <v>107</v>
      </c>
      <c r="C38" s="4" t="s">
        <v>108</v>
      </c>
      <c r="D38" s="4">
        <v>2019</v>
      </c>
      <c r="E38" s="4" t="s">
        <v>30</v>
      </c>
      <c r="F38" s="16">
        <v>0</v>
      </c>
      <c r="G38" s="16">
        <v>75324</v>
      </c>
      <c r="H38" s="16">
        <v>0</v>
      </c>
      <c r="I38" s="16">
        <v>0</v>
      </c>
      <c r="J38" s="16">
        <v>0</v>
      </c>
      <c r="K38" s="16">
        <v>2475</v>
      </c>
      <c r="L38" s="4" t="s">
        <v>35</v>
      </c>
      <c r="M38" s="17">
        <v>0</v>
      </c>
      <c r="N38" s="17">
        <v>0</v>
      </c>
      <c r="O38" s="17">
        <v>0</v>
      </c>
      <c r="P38" s="17">
        <v>10</v>
      </c>
      <c r="Q38" s="17">
        <v>0</v>
      </c>
      <c r="R38" s="17">
        <v>0</v>
      </c>
      <c r="S38" s="17">
        <v>0</v>
      </c>
      <c r="T38" s="17">
        <v>0</v>
      </c>
      <c r="U38" s="1">
        <v>10</v>
      </c>
      <c r="V38" s="2">
        <f t="shared" si="0"/>
        <v>77799</v>
      </c>
    </row>
    <row r="39" spans="1:22" x14ac:dyDescent="0.35">
      <c r="A39" s="3" t="s">
        <v>44</v>
      </c>
      <c r="B39" s="3" t="s">
        <v>109</v>
      </c>
      <c r="C39" s="4" t="s">
        <v>110</v>
      </c>
      <c r="D39" s="4">
        <v>2019</v>
      </c>
      <c r="E39" s="4" t="s">
        <v>30</v>
      </c>
      <c r="F39" s="16">
        <v>0</v>
      </c>
      <c r="G39" s="16">
        <v>67860</v>
      </c>
      <c r="H39" s="16">
        <v>0</v>
      </c>
      <c r="I39" s="16">
        <v>0</v>
      </c>
      <c r="J39" s="16">
        <v>0</v>
      </c>
      <c r="K39" s="16">
        <v>5069</v>
      </c>
      <c r="L39" s="4" t="s">
        <v>35</v>
      </c>
      <c r="M39" s="17">
        <v>0</v>
      </c>
      <c r="N39" s="17">
        <v>0</v>
      </c>
      <c r="O39" s="17">
        <v>10</v>
      </c>
      <c r="P39" s="17">
        <v>0</v>
      </c>
      <c r="Q39" s="17">
        <v>1</v>
      </c>
      <c r="R39" s="17">
        <v>0</v>
      </c>
      <c r="S39" s="17">
        <v>0</v>
      </c>
      <c r="T39" s="17">
        <v>0</v>
      </c>
      <c r="U39" s="1">
        <v>11</v>
      </c>
      <c r="V39" s="2">
        <f t="shared" ref="V39:V62" si="1">SUM(F39:K39)</f>
        <v>72929</v>
      </c>
    </row>
    <row r="40" spans="1:22" x14ac:dyDescent="0.35">
      <c r="A40" s="3" t="s">
        <v>44</v>
      </c>
      <c r="B40" s="3" t="s">
        <v>111</v>
      </c>
      <c r="C40" s="4" t="s">
        <v>112</v>
      </c>
      <c r="D40" s="4">
        <v>2019</v>
      </c>
      <c r="E40" s="4" t="s">
        <v>30</v>
      </c>
      <c r="F40" s="16">
        <v>0</v>
      </c>
      <c r="G40" s="16">
        <v>0</v>
      </c>
      <c r="H40" s="16">
        <v>0</v>
      </c>
      <c r="I40" s="16">
        <v>26717</v>
      </c>
      <c r="J40" s="16">
        <v>0</v>
      </c>
      <c r="K40" s="16">
        <v>1713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1"/>
        <v>28430</v>
      </c>
    </row>
    <row r="41" spans="1:22" x14ac:dyDescent="0.35">
      <c r="A41" s="3" t="s">
        <v>44</v>
      </c>
      <c r="B41" s="3" t="s">
        <v>113</v>
      </c>
      <c r="C41" s="4" t="s">
        <v>114</v>
      </c>
      <c r="D41" s="4">
        <v>2019</v>
      </c>
      <c r="E41" s="4" t="s">
        <v>30</v>
      </c>
      <c r="F41" s="16">
        <v>0</v>
      </c>
      <c r="G41" s="16">
        <v>163968</v>
      </c>
      <c r="H41" s="16">
        <v>23000</v>
      </c>
      <c r="I41" s="16">
        <v>0</v>
      </c>
      <c r="J41" s="16">
        <v>6400</v>
      </c>
      <c r="K41" s="16">
        <v>12435</v>
      </c>
      <c r="L41" s="4" t="s">
        <v>35</v>
      </c>
      <c r="M41" s="17">
        <v>0</v>
      </c>
      <c r="N41" s="17">
        <v>0</v>
      </c>
      <c r="O41" s="17">
        <v>0</v>
      </c>
      <c r="P41" s="17">
        <v>14</v>
      </c>
      <c r="Q41" s="17">
        <v>6</v>
      </c>
      <c r="R41" s="17">
        <v>0</v>
      </c>
      <c r="S41" s="17">
        <v>0</v>
      </c>
      <c r="T41" s="17">
        <v>0</v>
      </c>
      <c r="U41" s="1">
        <v>20</v>
      </c>
      <c r="V41" s="2">
        <f t="shared" si="1"/>
        <v>205803</v>
      </c>
    </row>
    <row r="42" spans="1:22" x14ac:dyDescent="0.35">
      <c r="A42" s="3" t="s">
        <v>44</v>
      </c>
      <c r="B42" s="3" t="s">
        <v>115</v>
      </c>
      <c r="C42" s="4" t="s">
        <v>116</v>
      </c>
      <c r="D42" s="4">
        <v>2019</v>
      </c>
      <c r="E42" s="4" t="s">
        <v>30</v>
      </c>
      <c r="F42" s="16">
        <v>0</v>
      </c>
      <c r="G42" s="16">
        <v>68532</v>
      </c>
      <c r="H42" s="16">
        <v>7000</v>
      </c>
      <c r="I42" s="16">
        <v>0</v>
      </c>
      <c r="J42" s="16">
        <v>506</v>
      </c>
      <c r="K42" s="16">
        <v>5389</v>
      </c>
      <c r="L42" s="4" t="s">
        <v>35</v>
      </c>
      <c r="M42" s="17">
        <v>0</v>
      </c>
      <c r="N42" s="17">
        <v>0</v>
      </c>
      <c r="O42" s="17">
        <v>4</v>
      </c>
      <c r="P42" s="17">
        <v>2</v>
      </c>
      <c r="Q42" s="17">
        <v>3</v>
      </c>
      <c r="R42" s="17">
        <v>0</v>
      </c>
      <c r="S42" s="17">
        <v>0</v>
      </c>
      <c r="T42" s="17">
        <v>0</v>
      </c>
      <c r="U42" s="1">
        <v>9</v>
      </c>
      <c r="V42" s="2">
        <f t="shared" si="1"/>
        <v>81427</v>
      </c>
    </row>
    <row r="43" spans="1:22" x14ac:dyDescent="0.35">
      <c r="A43" s="3" t="s">
        <v>44</v>
      </c>
      <c r="B43" s="3" t="s">
        <v>117</v>
      </c>
      <c r="C43" s="4" t="s">
        <v>118</v>
      </c>
      <c r="D43" s="4">
        <v>2019</v>
      </c>
      <c r="E43" s="4" t="s">
        <v>30</v>
      </c>
      <c r="F43" s="16">
        <v>0</v>
      </c>
      <c r="G43" s="16">
        <v>45072</v>
      </c>
      <c r="H43" s="16">
        <v>10972</v>
      </c>
      <c r="I43" s="16">
        <v>0</v>
      </c>
      <c r="J43" s="16">
        <v>1250</v>
      </c>
      <c r="K43" s="16">
        <v>4350</v>
      </c>
      <c r="L43" s="4" t="s">
        <v>35</v>
      </c>
      <c r="M43" s="17">
        <v>0</v>
      </c>
      <c r="N43" s="17">
        <v>0</v>
      </c>
      <c r="O43" s="17">
        <v>0</v>
      </c>
      <c r="P43" s="17">
        <v>2</v>
      </c>
      <c r="Q43" s="17">
        <v>2</v>
      </c>
      <c r="R43" s="17">
        <v>0</v>
      </c>
      <c r="S43" s="17">
        <v>0</v>
      </c>
      <c r="T43" s="17">
        <v>0</v>
      </c>
      <c r="U43" s="1">
        <v>4</v>
      </c>
      <c r="V43" s="2">
        <f t="shared" si="1"/>
        <v>61644</v>
      </c>
    </row>
    <row r="44" spans="1:22" x14ac:dyDescent="0.35">
      <c r="A44" s="3" t="s">
        <v>44</v>
      </c>
      <c r="B44" s="3" t="s">
        <v>119</v>
      </c>
      <c r="C44" s="4" t="s">
        <v>120</v>
      </c>
      <c r="D44" s="4">
        <v>2019</v>
      </c>
      <c r="E44" s="4" t="s">
        <v>30</v>
      </c>
      <c r="F44" s="16">
        <v>0</v>
      </c>
      <c r="G44" s="16">
        <v>59664</v>
      </c>
      <c r="H44" s="16">
        <v>71953</v>
      </c>
      <c r="I44" s="16">
        <v>0</v>
      </c>
      <c r="J44" s="16">
        <v>12000</v>
      </c>
      <c r="K44" s="16">
        <v>13964</v>
      </c>
      <c r="L44" s="4" t="s">
        <v>35</v>
      </c>
      <c r="M44" s="17">
        <v>0</v>
      </c>
      <c r="N44" s="17">
        <v>0</v>
      </c>
      <c r="O44" s="17">
        <v>1</v>
      </c>
      <c r="P44" s="17">
        <v>1</v>
      </c>
      <c r="Q44" s="17">
        <v>1</v>
      </c>
      <c r="R44" s="17">
        <v>0</v>
      </c>
      <c r="S44" s="17">
        <v>0</v>
      </c>
      <c r="T44" s="17">
        <v>0</v>
      </c>
      <c r="U44" s="1">
        <v>3</v>
      </c>
      <c r="V44" s="2">
        <f t="shared" si="1"/>
        <v>157581</v>
      </c>
    </row>
    <row r="45" spans="1:22" x14ac:dyDescent="0.35">
      <c r="A45" s="3" t="s">
        <v>44</v>
      </c>
      <c r="B45" s="3" t="s">
        <v>121</v>
      </c>
      <c r="C45" s="4" t="s">
        <v>122</v>
      </c>
      <c r="D45" s="4">
        <v>2019</v>
      </c>
      <c r="E45" s="4" t="s">
        <v>30</v>
      </c>
      <c r="F45" s="16">
        <v>0</v>
      </c>
      <c r="G45" s="16">
        <v>85488</v>
      </c>
      <c r="H45" s="16">
        <v>9006</v>
      </c>
      <c r="I45" s="16">
        <v>0</v>
      </c>
      <c r="J45" s="16">
        <v>1000</v>
      </c>
      <c r="K45" s="16">
        <v>6810</v>
      </c>
      <c r="L45" s="4" t="s">
        <v>35</v>
      </c>
      <c r="M45" s="17">
        <v>0</v>
      </c>
      <c r="N45" s="17">
        <v>0</v>
      </c>
      <c r="O45" s="17">
        <v>0</v>
      </c>
      <c r="P45" s="17">
        <v>6</v>
      </c>
      <c r="Q45" s="17">
        <v>4</v>
      </c>
      <c r="R45" s="17">
        <v>0</v>
      </c>
      <c r="S45" s="17">
        <v>0</v>
      </c>
      <c r="T45" s="17">
        <v>0</v>
      </c>
      <c r="U45" s="1">
        <v>10</v>
      </c>
      <c r="V45" s="2">
        <f t="shared" si="1"/>
        <v>102304</v>
      </c>
    </row>
    <row r="46" spans="1:22" x14ac:dyDescent="0.35">
      <c r="A46" s="3" t="s">
        <v>44</v>
      </c>
      <c r="B46" s="3" t="s">
        <v>123</v>
      </c>
      <c r="C46" s="4" t="s">
        <v>124</v>
      </c>
      <c r="D46" s="4">
        <v>2019</v>
      </c>
      <c r="E46" s="4" t="s">
        <v>6</v>
      </c>
      <c r="F46" s="16">
        <v>0</v>
      </c>
      <c r="G46" s="16">
        <v>0</v>
      </c>
      <c r="H46" s="16">
        <v>0</v>
      </c>
      <c r="I46" s="16">
        <v>0</v>
      </c>
      <c r="J46" s="16">
        <v>9520</v>
      </c>
      <c r="K46" s="16">
        <v>0</v>
      </c>
      <c r="L46" s="4" t="s">
        <v>32</v>
      </c>
      <c r="M46" s="17"/>
      <c r="N46" s="17"/>
      <c r="O46" s="17"/>
      <c r="P46" s="17"/>
      <c r="Q46" s="17"/>
      <c r="R46" s="17"/>
      <c r="S46" s="17"/>
      <c r="T46" s="17"/>
      <c r="U46" s="1"/>
      <c r="V46" s="2">
        <f t="shared" si="1"/>
        <v>9520</v>
      </c>
    </row>
    <row r="47" spans="1:22" x14ac:dyDescent="0.35">
      <c r="A47" s="3" t="s">
        <v>44</v>
      </c>
      <c r="B47" s="3" t="s">
        <v>125</v>
      </c>
      <c r="C47" s="4" t="s">
        <v>126</v>
      </c>
      <c r="D47" s="4">
        <v>2019</v>
      </c>
      <c r="E47" s="4" t="s">
        <v>30</v>
      </c>
      <c r="F47" s="16">
        <v>0</v>
      </c>
      <c r="G47" s="16">
        <v>193044</v>
      </c>
      <c r="H47" s="16">
        <v>42000</v>
      </c>
      <c r="I47" s="16">
        <v>0</v>
      </c>
      <c r="J47" s="16">
        <v>2500</v>
      </c>
      <c r="K47" s="16">
        <v>19226</v>
      </c>
      <c r="L47" s="4" t="s">
        <v>35</v>
      </c>
      <c r="M47" s="17">
        <v>0</v>
      </c>
      <c r="N47" s="17">
        <v>0</v>
      </c>
      <c r="O47" s="17">
        <v>13</v>
      </c>
      <c r="P47" s="17">
        <v>15</v>
      </c>
      <c r="Q47" s="17">
        <v>0</v>
      </c>
      <c r="R47" s="17">
        <v>0</v>
      </c>
      <c r="S47" s="17">
        <v>0</v>
      </c>
      <c r="T47" s="17">
        <v>0</v>
      </c>
      <c r="U47" s="1">
        <v>28</v>
      </c>
      <c r="V47" s="2">
        <f t="shared" si="1"/>
        <v>256770</v>
      </c>
    </row>
    <row r="48" spans="1:22" x14ac:dyDescent="0.35">
      <c r="A48" s="3" t="s">
        <v>44</v>
      </c>
      <c r="B48" s="3" t="s">
        <v>127</v>
      </c>
      <c r="C48" s="4" t="s">
        <v>128</v>
      </c>
      <c r="D48" s="4">
        <v>2019</v>
      </c>
      <c r="E48" s="4" t="s">
        <v>30</v>
      </c>
      <c r="F48" s="16">
        <v>85155</v>
      </c>
      <c r="G48" s="16">
        <v>0</v>
      </c>
      <c r="H48" s="16">
        <v>42876</v>
      </c>
      <c r="I48" s="16">
        <v>0</v>
      </c>
      <c r="J48" s="16">
        <v>4000</v>
      </c>
      <c r="K48" s="16">
        <v>12646</v>
      </c>
      <c r="L48" s="4" t="s">
        <v>32</v>
      </c>
      <c r="M48" s="17"/>
      <c r="N48" s="17"/>
      <c r="O48" s="17"/>
      <c r="P48" s="17"/>
      <c r="Q48" s="17"/>
      <c r="R48" s="17"/>
      <c r="S48" s="17"/>
      <c r="T48" s="17"/>
      <c r="U48" s="1"/>
      <c r="V48" s="2">
        <f t="shared" si="1"/>
        <v>144677</v>
      </c>
    </row>
    <row r="49" spans="1:22" x14ac:dyDescent="0.35">
      <c r="A49" s="3" t="s">
        <v>44</v>
      </c>
      <c r="B49" s="3" t="s">
        <v>129</v>
      </c>
      <c r="C49" s="4" t="s">
        <v>130</v>
      </c>
      <c r="D49" s="4">
        <v>2019</v>
      </c>
      <c r="E49" s="4" t="s">
        <v>30</v>
      </c>
      <c r="F49" s="16">
        <v>0</v>
      </c>
      <c r="G49" s="16">
        <v>129900</v>
      </c>
      <c r="H49" s="16">
        <v>122055</v>
      </c>
      <c r="I49" s="16">
        <v>0</v>
      </c>
      <c r="J49" s="16">
        <v>5500</v>
      </c>
      <c r="K49" s="16">
        <v>24944</v>
      </c>
      <c r="L49" s="4" t="s">
        <v>35</v>
      </c>
      <c r="M49" s="17">
        <v>0</v>
      </c>
      <c r="N49" s="17">
        <v>3</v>
      </c>
      <c r="O49" s="17">
        <v>3</v>
      </c>
      <c r="P49" s="17">
        <v>5</v>
      </c>
      <c r="Q49" s="17">
        <v>3</v>
      </c>
      <c r="R49" s="17">
        <v>0</v>
      </c>
      <c r="S49" s="17">
        <v>0</v>
      </c>
      <c r="T49" s="17">
        <v>0</v>
      </c>
      <c r="U49" s="1">
        <v>14</v>
      </c>
      <c r="V49" s="2">
        <f t="shared" si="1"/>
        <v>282399</v>
      </c>
    </row>
    <row r="50" spans="1:22" x14ac:dyDescent="0.35">
      <c r="A50" s="3" t="s">
        <v>44</v>
      </c>
      <c r="B50" s="3" t="s">
        <v>131</v>
      </c>
      <c r="C50" s="4" t="s">
        <v>132</v>
      </c>
      <c r="D50" s="4">
        <v>2019</v>
      </c>
      <c r="E50" s="4" t="s">
        <v>30</v>
      </c>
      <c r="F50" s="16">
        <v>223198</v>
      </c>
      <c r="G50" s="16">
        <v>0</v>
      </c>
      <c r="H50" s="16">
        <v>26000</v>
      </c>
      <c r="I50" s="16">
        <v>12840</v>
      </c>
      <c r="J50" s="16">
        <v>0</v>
      </c>
      <c r="K50" s="16">
        <v>24660</v>
      </c>
      <c r="L50" s="4" t="s">
        <v>32</v>
      </c>
      <c r="M50" s="17"/>
      <c r="N50" s="17"/>
      <c r="O50" s="17"/>
      <c r="P50" s="17"/>
      <c r="Q50" s="17"/>
      <c r="R50" s="17"/>
      <c r="S50" s="17"/>
      <c r="T50" s="17"/>
      <c r="U50" s="1"/>
      <c r="V50" s="2">
        <f t="shared" si="1"/>
        <v>286698</v>
      </c>
    </row>
    <row r="51" spans="1:22" x14ac:dyDescent="0.35">
      <c r="A51" s="3" t="s">
        <v>44</v>
      </c>
      <c r="B51" s="3" t="s">
        <v>133</v>
      </c>
      <c r="C51" s="4" t="s">
        <v>134</v>
      </c>
      <c r="D51" s="4">
        <v>2019</v>
      </c>
      <c r="E51" s="4" t="s">
        <v>30</v>
      </c>
      <c r="F51" s="16">
        <v>0</v>
      </c>
      <c r="G51" s="16">
        <v>88896</v>
      </c>
      <c r="H51" s="16">
        <v>15040</v>
      </c>
      <c r="I51" s="16">
        <v>0</v>
      </c>
      <c r="J51" s="16">
        <v>0</v>
      </c>
      <c r="K51" s="16">
        <v>9800</v>
      </c>
      <c r="L51" s="4" t="s">
        <v>35</v>
      </c>
      <c r="M51" s="17">
        <v>0</v>
      </c>
      <c r="N51" s="17">
        <v>0</v>
      </c>
      <c r="O51" s="17">
        <v>0</v>
      </c>
      <c r="P51" s="17">
        <v>4</v>
      </c>
      <c r="Q51" s="17">
        <v>4</v>
      </c>
      <c r="R51" s="17">
        <v>0</v>
      </c>
      <c r="S51" s="17">
        <v>0</v>
      </c>
      <c r="T51" s="17">
        <v>0</v>
      </c>
      <c r="U51" s="1">
        <v>8</v>
      </c>
      <c r="V51" s="2">
        <f t="shared" si="1"/>
        <v>113736</v>
      </c>
    </row>
    <row r="52" spans="1:22" x14ac:dyDescent="0.35">
      <c r="A52" s="3" t="s">
        <v>37</v>
      </c>
      <c r="B52" s="3" t="s">
        <v>135</v>
      </c>
      <c r="C52" s="4" t="s">
        <v>136</v>
      </c>
      <c r="D52" s="4">
        <v>2019</v>
      </c>
      <c r="E52" s="4" t="s">
        <v>30</v>
      </c>
      <c r="F52" s="16">
        <v>0</v>
      </c>
      <c r="G52" s="16">
        <v>0</v>
      </c>
      <c r="H52" s="16">
        <v>49875</v>
      </c>
      <c r="I52" s="16">
        <v>63125</v>
      </c>
      <c r="J52" s="16">
        <v>500</v>
      </c>
      <c r="K52" s="16">
        <v>11350</v>
      </c>
      <c r="L52" s="4" t="s">
        <v>32</v>
      </c>
      <c r="M52" s="17"/>
      <c r="N52" s="17"/>
      <c r="O52" s="17"/>
      <c r="P52" s="17"/>
      <c r="Q52" s="17"/>
      <c r="R52" s="17"/>
      <c r="S52" s="17"/>
      <c r="T52" s="17"/>
      <c r="U52" s="1"/>
      <c r="V52" s="2">
        <f t="shared" si="1"/>
        <v>124850</v>
      </c>
    </row>
    <row r="53" spans="1:22" x14ac:dyDescent="0.35">
      <c r="A53" s="3" t="s">
        <v>47</v>
      </c>
      <c r="B53" s="3" t="s">
        <v>137</v>
      </c>
      <c r="C53" s="4" t="s">
        <v>138</v>
      </c>
      <c r="D53" s="4">
        <v>2019</v>
      </c>
      <c r="E53" s="4" t="s">
        <v>30</v>
      </c>
      <c r="F53" s="16">
        <v>0</v>
      </c>
      <c r="G53" s="16">
        <v>80580</v>
      </c>
      <c r="H53" s="16">
        <v>76500</v>
      </c>
      <c r="I53" s="16">
        <v>0</v>
      </c>
      <c r="J53" s="16">
        <v>400</v>
      </c>
      <c r="K53" s="16">
        <v>14500</v>
      </c>
      <c r="L53" s="4" t="s">
        <v>35</v>
      </c>
      <c r="M53" s="17">
        <v>0</v>
      </c>
      <c r="N53" s="17">
        <v>1</v>
      </c>
      <c r="O53" s="17">
        <v>3</v>
      </c>
      <c r="P53" s="17">
        <v>4</v>
      </c>
      <c r="Q53" s="17">
        <v>1</v>
      </c>
      <c r="R53" s="17">
        <v>0</v>
      </c>
      <c r="S53" s="17">
        <v>0</v>
      </c>
      <c r="T53" s="17">
        <v>0</v>
      </c>
      <c r="U53" s="1">
        <v>9</v>
      </c>
      <c r="V53" s="2">
        <f t="shared" si="1"/>
        <v>171980</v>
      </c>
    </row>
    <row r="54" spans="1:22" x14ac:dyDescent="0.35">
      <c r="A54" s="3" t="s">
        <v>139</v>
      </c>
      <c r="B54" s="3" t="s">
        <v>140</v>
      </c>
      <c r="C54" s="4" t="s">
        <v>141</v>
      </c>
      <c r="D54" s="4">
        <v>2019</v>
      </c>
      <c r="E54" s="4" t="s">
        <v>30</v>
      </c>
      <c r="F54" s="16">
        <v>0</v>
      </c>
      <c r="G54" s="16">
        <v>0</v>
      </c>
      <c r="H54" s="16">
        <v>0</v>
      </c>
      <c r="I54" s="16">
        <v>16030</v>
      </c>
      <c r="J54" s="16">
        <v>0</v>
      </c>
      <c r="K54" s="16">
        <v>1027</v>
      </c>
      <c r="L54" s="4" t="s">
        <v>32</v>
      </c>
      <c r="M54" s="17"/>
      <c r="N54" s="17"/>
      <c r="O54" s="17"/>
      <c r="P54" s="17"/>
      <c r="Q54" s="17"/>
      <c r="R54" s="17"/>
      <c r="S54" s="17"/>
      <c r="T54" s="17"/>
      <c r="U54" s="1"/>
      <c r="V54" s="2">
        <f t="shared" si="1"/>
        <v>17057</v>
      </c>
    </row>
    <row r="55" spans="1:22" x14ac:dyDescent="0.35">
      <c r="A55" s="3" t="s">
        <v>44</v>
      </c>
      <c r="B55" s="3" t="s">
        <v>142</v>
      </c>
      <c r="C55" s="4" t="s">
        <v>143</v>
      </c>
      <c r="D55" s="4">
        <v>2019</v>
      </c>
      <c r="E55" s="4" t="s">
        <v>30</v>
      </c>
      <c r="F55" s="16">
        <v>0</v>
      </c>
      <c r="G55" s="16">
        <v>0</v>
      </c>
      <c r="H55" s="16">
        <v>176587</v>
      </c>
      <c r="I55" s="16">
        <v>10899</v>
      </c>
      <c r="J55" s="16">
        <v>0</v>
      </c>
      <c r="K55" s="16">
        <v>13124</v>
      </c>
      <c r="L55" s="4" t="s">
        <v>32</v>
      </c>
      <c r="M55" s="17"/>
      <c r="N55" s="17"/>
      <c r="O55" s="17"/>
      <c r="P55" s="17"/>
      <c r="Q55" s="17"/>
      <c r="R55" s="17"/>
      <c r="S55" s="17"/>
      <c r="T55" s="17"/>
      <c r="U55" s="1"/>
      <c r="V55" s="2">
        <f t="shared" si="1"/>
        <v>200610</v>
      </c>
    </row>
    <row r="56" spans="1:22" x14ac:dyDescent="0.35">
      <c r="A56" s="3" t="s">
        <v>144</v>
      </c>
      <c r="B56" s="3" t="s">
        <v>145</v>
      </c>
      <c r="C56" s="4" t="s">
        <v>146</v>
      </c>
      <c r="D56" s="4">
        <v>2019</v>
      </c>
      <c r="E56" s="4" t="s">
        <v>36</v>
      </c>
      <c r="F56" s="16">
        <v>49764</v>
      </c>
      <c r="G56" s="16">
        <v>48732</v>
      </c>
      <c r="H56" s="16">
        <v>34607</v>
      </c>
      <c r="I56" s="16">
        <v>5885</v>
      </c>
      <c r="J56" s="16">
        <v>2642</v>
      </c>
      <c r="K56" s="16">
        <v>7338</v>
      </c>
      <c r="L56" s="4" t="s">
        <v>35</v>
      </c>
      <c r="M56" s="17">
        <v>0</v>
      </c>
      <c r="N56" s="17">
        <v>0</v>
      </c>
      <c r="O56" s="17">
        <v>1</v>
      </c>
      <c r="P56" s="17">
        <v>2</v>
      </c>
      <c r="Q56" s="17">
        <v>2</v>
      </c>
      <c r="R56" s="17">
        <v>0</v>
      </c>
      <c r="S56" s="17">
        <v>0</v>
      </c>
      <c r="T56" s="17">
        <v>0</v>
      </c>
      <c r="U56" s="1">
        <v>5</v>
      </c>
      <c r="V56" s="2">
        <f t="shared" si="1"/>
        <v>148968</v>
      </c>
    </row>
    <row r="57" spans="1:22" x14ac:dyDescent="0.35">
      <c r="A57" s="3" t="s">
        <v>47</v>
      </c>
      <c r="B57" s="3" t="s">
        <v>147</v>
      </c>
      <c r="C57" s="4" t="s">
        <v>148</v>
      </c>
      <c r="D57" s="4">
        <v>2019</v>
      </c>
      <c r="E57" s="4" t="s">
        <v>34</v>
      </c>
      <c r="F57" s="16">
        <v>0</v>
      </c>
      <c r="G57" s="16">
        <v>0</v>
      </c>
      <c r="H57" s="16">
        <v>37417</v>
      </c>
      <c r="I57" s="16">
        <v>0</v>
      </c>
      <c r="J57" s="16">
        <v>0</v>
      </c>
      <c r="K57" s="16">
        <v>3608</v>
      </c>
      <c r="L57" s="4" t="s">
        <v>32</v>
      </c>
      <c r="M57" s="17"/>
      <c r="N57" s="17"/>
      <c r="O57" s="17"/>
      <c r="P57" s="17"/>
      <c r="Q57" s="17"/>
      <c r="R57" s="17"/>
      <c r="S57" s="17"/>
      <c r="T57" s="17"/>
      <c r="U57" s="1"/>
      <c r="V57" s="2">
        <f t="shared" si="1"/>
        <v>41025</v>
      </c>
    </row>
    <row r="58" spans="1:22" x14ac:dyDescent="0.35">
      <c r="A58" s="3" t="s">
        <v>47</v>
      </c>
      <c r="B58" s="3" t="s">
        <v>149</v>
      </c>
      <c r="C58" s="4" t="s">
        <v>150</v>
      </c>
      <c r="D58" s="4">
        <v>2019</v>
      </c>
      <c r="E58" s="4" t="s">
        <v>30</v>
      </c>
      <c r="F58" s="16">
        <v>0</v>
      </c>
      <c r="G58" s="16">
        <v>98856</v>
      </c>
      <c r="H58" s="16">
        <v>34125</v>
      </c>
      <c r="I58" s="16">
        <v>0</v>
      </c>
      <c r="J58" s="16">
        <v>5000</v>
      </c>
      <c r="K58" s="16">
        <v>13556</v>
      </c>
      <c r="L58" s="4" t="s">
        <v>35</v>
      </c>
      <c r="M58" s="17">
        <v>0</v>
      </c>
      <c r="N58" s="17">
        <v>4</v>
      </c>
      <c r="O58" s="17">
        <v>10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">
        <v>14</v>
      </c>
      <c r="V58" s="2">
        <f t="shared" si="1"/>
        <v>151537</v>
      </c>
    </row>
    <row r="59" spans="1:22" x14ac:dyDescent="0.35">
      <c r="A59" s="3" t="s">
        <v>151</v>
      </c>
      <c r="B59" s="3" t="s">
        <v>152</v>
      </c>
      <c r="C59" s="4" t="s">
        <v>153</v>
      </c>
      <c r="D59" s="4">
        <v>2019</v>
      </c>
      <c r="E59" s="4" t="s">
        <v>34</v>
      </c>
      <c r="F59" s="16">
        <v>0</v>
      </c>
      <c r="G59" s="16">
        <v>0</v>
      </c>
      <c r="H59" s="16">
        <v>40221</v>
      </c>
      <c r="I59" s="16">
        <v>0</v>
      </c>
      <c r="J59" s="16">
        <v>0</v>
      </c>
      <c r="K59" s="16">
        <v>804</v>
      </c>
      <c r="L59" s="4" t="s">
        <v>32</v>
      </c>
      <c r="M59" s="17"/>
      <c r="N59" s="17"/>
      <c r="O59" s="17"/>
      <c r="P59" s="17"/>
      <c r="Q59" s="17"/>
      <c r="R59" s="17"/>
      <c r="S59" s="17"/>
      <c r="T59" s="17"/>
      <c r="U59" s="1"/>
      <c r="V59" s="2">
        <f t="shared" si="1"/>
        <v>41025</v>
      </c>
    </row>
    <row r="60" spans="1:22" x14ac:dyDescent="0.35">
      <c r="A60" s="3" t="s">
        <v>154</v>
      </c>
      <c r="B60" s="3" t="s">
        <v>155</v>
      </c>
      <c r="C60" s="4" t="s">
        <v>156</v>
      </c>
      <c r="D60" s="4">
        <v>2019</v>
      </c>
      <c r="E60" s="4" t="s">
        <v>36</v>
      </c>
      <c r="F60" s="16">
        <v>14928</v>
      </c>
      <c r="G60" s="16">
        <v>70488</v>
      </c>
      <c r="H60" s="16">
        <v>14724</v>
      </c>
      <c r="I60" s="16">
        <v>34600</v>
      </c>
      <c r="J60" s="16">
        <v>1084</v>
      </c>
      <c r="K60" s="16">
        <v>13576</v>
      </c>
      <c r="L60" s="4" t="s">
        <v>35</v>
      </c>
      <c r="M60" s="17">
        <v>0</v>
      </c>
      <c r="N60" s="17">
        <v>0</v>
      </c>
      <c r="O60" s="17">
        <v>0</v>
      </c>
      <c r="P60" s="17">
        <v>4</v>
      </c>
      <c r="Q60" s="17">
        <v>4</v>
      </c>
      <c r="R60" s="17">
        <v>0</v>
      </c>
      <c r="S60" s="17">
        <v>0</v>
      </c>
      <c r="T60" s="17">
        <v>0</v>
      </c>
      <c r="U60" s="1">
        <v>8</v>
      </c>
      <c r="V60" s="2">
        <f t="shared" si="1"/>
        <v>149400</v>
      </c>
    </row>
    <row r="61" spans="1:22" x14ac:dyDescent="0.35">
      <c r="A61" s="3" t="s">
        <v>139</v>
      </c>
      <c r="B61" s="3" t="s">
        <v>157</v>
      </c>
      <c r="C61" s="4" t="s">
        <v>158</v>
      </c>
      <c r="D61" s="4">
        <v>2019</v>
      </c>
      <c r="E61" s="4" t="s">
        <v>30</v>
      </c>
      <c r="F61" s="16">
        <v>0</v>
      </c>
      <c r="G61" s="16">
        <v>33456</v>
      </c>
      <c r="H61" s="16">
        <v>0</v>
      </c>
      <c r="I61" s="16">
        <v>0</v>
      </c>
      <c r="J61" s="16">
        <v>1000</v>
      </c>
      <c r="K61" s="16">
        <v>3321</v>
      </c>
      <c r="L61" s="4" t="s">
        <v>35</v>
      </c>
      <c r="M61" s="17">
        <v>0</v>
      </c>
      <c r="N61" s="17">
        <v>0</v>
      </c>
      <c r="O61" s="17">
        <v>3</v>
      </c>
      <c r="P61" s="17">
        <v>2</v>
      </c>
      <c r="Q61" s="17">
        <v>0</v>
      </c>
      <c r="R61" s="17">
        <v>0</v>
      </c>
      <c r="S61" s="17">
        <v>0</v>
      </c>
      <c r="T61" s="17">
        <v>0</v>
      </c>
      <c r="U61" s="1">
        <v>5</v>
      </c>
      <c r="V61" s="2">
        <f t="shared" si="1"/>
        <v>37777</v>
      </c>
    </row>
    <row r="62" spans="1:22" customFormat="1" x14ac:dyDescent="0.35">
      <c r="A62" s="3" t="s">
        <v>159</v>
      </c>
      <c r="B62" s="3" t="s">
        <v>160</v>
      </c>
      <c r="C62" s="4" t="s">
        <v>161</v>
      </c>
      <c r="D62" s="4">
        <v>2019</v>
      </c>
      <c r="E62" s="4" t="s">
        <v>34</v>
      </c>
      <c r="F62" s="16">
        <v>0</v>
      </c>
      <c r="G62" s="16">
        <v>0</v>
      </c>
      <c r="H62" s="16">
        <v>40221</v>
      </c>
      <c r="I62" s="16">
        <v>0</v>
      </c>
      <c r="J62" s="16">
        <v>0</v>
      </c>
      <c r="K62" s="16">
        <v>804</v>
      </c>
      <c r="L62" s="4" t="s">
        <v>32</v>
      </c>
      <c r="M62" s="17"/>
      <c r="N62" s="17"/>
      <c r="O62" s="17"/>
      <c r="P62" s="17"/>
      <c r="Q62" s="17"/>
      <c r="R62" s="17"/>
      <c r="S62" s="17"/>
      <c r="T62" s="17"/>
      <c r="U62" s="1"/>
      <c r="V62" s="2">
        <f t="shared" si="1"/>
        <v>41025</v>
      </c>
    </row>
    <row r="63" spans="1:22" x14ac:dyDescent="0.35">
      <c r="A63" s="3"/>
      <c r="B63" s="3"/>
      <c r="C63" s="4"/>
      <c r="D63" s="4"/>
      <c r="E63" s="4"/>
      <c r="F63" s="16"/>
      <c r="G63" s="16"/>
      <c r="H63" s="16"/>
      <c r="I63" s="16"/>
      <c r="J63" s="16"/>
      <c r="K63" s="16"/>
      <c r="L63" s="4"/>
      <c r="M63" s="17"/>
      <c r="N63" s="17"/>
      <c r="O63" s="17"/>
      <c r="P63" s="17"/>
      <c r="Q63" s="17"/>
      <c r="R63" s="17"/>
      <c r="S63" s="17"/>
      <c r="T63" s="17"/>
      <c r="U63" s="1">
        <f>SUM(M63:T63)</f>
        <v>0</v>
      </c>
      <c r="V63" s="2">
        <f t="shared" ref="V63:V65" si="2">SUM(F63:K63)</f>
        <v>0</v>
      </c>
    </row>
    <row r="64" spans="1:22" x14ac:dyDescent="0.35">
      <c r="A64" s="3"/>
      <c r="B64" s="3"/>
      <c r="C64" s="4"/>
      <c r="D64" s="4"/>
      <c r="E64" s="4"/>
      <c r="F64" s="16"/>
      <c r="G64" s="16"/>
      <c r="H64" s="16"/>
      <c r="I64" s="16"/>
      <c r="J64" s="16"/>
      <c r="K64" s="16"/>
      <c r="L64" s="4"/>
      <c r="M64" s="17"/>
      <c r="N64" s="17"/>
      <c r="O64" s="17"/>
      <c r="P64" s="17"/>
      <c r="Q64" s="17"/>
      <c r="R64" s="17"/>
      <c r="S64" s="17"/>
      <c r="T64" s="17"/>
      <c r="U64" s="1">
        <f t="shared" ref="U64:U65" si="3">SUM(M64:T64)</f>
        <v>0</v>
      </c>
      <c r="V64" s="2">
        <f t="shared" si="2"/>
        <v>0</v>
      </c>
    </row>
    <row r="65" spans="1:22" x14ac:dyDescent="0.35">
      <c r="A65" s="3"/>
      <c r="B65" s="3"/>
      <c r="C65" s="4"/>
      <c r="D65" s="4"/>
      <c r="E65" s="4"/>
      <c r="F65" s="16"/>
      <c r="G65" s="16"/>
      <c r="H65" s="16"/>
      <c r="I65" s="16"/>
      <c r="J65" s="16"/>
      <c r="K65" s="16"/>
      <c r="L65" s="4"/>
      <c r="M65" s="17"/>
      <c r="N65" s="17"/>
      <c r="O65" s="17"/>
      <c r="P65" s="17"/>
      <c r="Q65" s="17"/>
      <c r="R65" s="17"/>
      <c r="S65" s="17"/>
      <c r="T65" s="17"/>
      <c r="U65" s="1">
        <f t="shared" si="3"/>
        <v>0</v>
      </c>
      <c r="V65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63:V65">
    <cfRule type="cellIs" dxfId="9" priority="77" operator="lessThan">
      <formula>0</formula>
    </cfRule>
  </conditionalFormatting>
  <conditionalFormatting sqref="V63:V65">
    <cfRule type="expression" dxfId="8" priority="78">
      <formula>$V$63&lt;0</formula>
    </cfRule>
  </conditionalFormatting>
  <conditionalFormatting sqref="D63:D65">
    <cfRule type="expression" dxfId="7" priority="76">
      <formula>OR($D63&gt;2019,AND($D63&lt;2019,$D63&lt;&gt;""))</formula>
    </cfRule>
  </conditionalFormatting>
  <conditionalFormatting sqref="V62">
    <cfRule type="cellIs" dxfId="6" priority="65" operator="lessThan">
      <formula>0</formula>
    </cfRule>
  </conditionalFormatting>
  <conditionalFormatting sqref="V62">
    <cfRule type="expression" dxfId="5" priority="66">
      <formula>$V$7&lt;0</formula>
    </cfRule>
  </conditionalFormatting>
  <conditionalFormatting sqref="D62">
    <cfRule type="expression" dxfId="4" priority="64">
      <formula>OR($D62&gt;2019,AND($D62&lt;2019,$D62&lt;&gt;""))</formula>
    </cfRule>
  </conditionalFormatting>
  <conditionalFormatting sqref="V7:V61">
    <cfRule type="cellIs" dxfId="3" priority="3" operator="lessThan">
      <formula>0</formula>
    </cfRule>
  </conditionalFormatting>
  <conditionalFormatting sqref="V7:V61">
    <cfRule type="expression" dxfId="2" priority="4">
      <formula>$V$63&lt;0</formula>
    </cfRule>
  </conditionalFormatting>
  <conditionalFormatting sqref="D7:D61">
    <cfRule type="expression" dxfId="1" priority="2">
      <formula>OR($D7&gt;2019,AND($D7&lt;2019,$D7&lt;&gt;""))</formula>
    </cfRule>
  </conditionalFormatting>
  <conditionalFormatting sqref="C7:C65">
    <cfRule type="expression" dxfId="0" priority="7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E7:E65">
      <formula1>"PH, TH, Joint TH &amp; PH-RRH, HMIS, SSO, TRA, PRA, SRA, S+C/SRO"</formula1>
    </dataValidation>
    <dataValidation type="list" allowBlank="1" showInputMessage="1" showErrorMessage="1" sqref="L7:L65">
      <formula1>"N/A, FMR, Actual Rent"</formula1>
    </dataValidation>
  </dataValidations>
  <pageMargins left="0.33" right="0.34" top="0.51" bottom="0.42" header="0.3" footer="0.3"/>
  <pageSetup paperSize="5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2018-05-23T18:56:43Z</cp:lastPrinted>
  <dcterms:created xsi:type="dcterms:W3CDTF">2016-09-15T13:55:40Z</dcterms:created>
  <dcterms:modified xsi:type="dcterms:W3CDTF">2018-06-12T20:04:41Z</dcterms:modified>
</cp:coreProperties>
</file>