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ropbox\Work\2018 GIW\HUD Exchange 6.8.2018\IL-500\"/>
    </mc:Choice>
  </mc:AlternateContent>
  <bookViews>
    <workbookView xWindow="0" yWindow="0" windowWidth="51200" windowHeight="2880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GIW'!$A$1:$V$28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8" i="1" l="1"/>
  <c r="V17" i="1"/>
  <c r="V16" i="1"/>
  <c r="V15" i="1"/>
  <c r="V14" i="1"/>
  <c r="V13" i="1"/>
  <c r="V12" i="1"/>
  <c r="V11" i="1"/>
  <c r="V10" i="1"/>
  <c r="V9" i="1"/>
  <c r="V8" i="1"/>
  <c r="V7" i="1"/>
  <c r="V27" i="1" l="1"/>
  <c r="U27" i="1"/>
  <c r="U22" i="1" l="1"/>
  <c r="V22" i="1"/>
  <c r="V24" i="1" l="1"/>
  <c r="V21" i="1"/>
  <c r="V28" i="1" l="1"/>
  <c r="V26" i="1"/>
  <c r="V25" i="1"/>
  <c r="V23" i="1"/>
  <c r="V20" i="1"/>
  <c r="V19" i="1"/>
  <c r="U28" i="1"/>
  <c r="U26" i="1"/>
  <c r="U25" i="1"/>
  <c r="U24" i="1"/>
  <c r="U23" i="1"/>
  <c r="U21" i="1"/>
  <c r="U20" i="1"/>
  <c r="U19" i="1"/>
  <c r="H3" i="1" l="1"/>
</calcChain>
</file>

<file path=xl/sharedStrings.xml><?xml version="1.0" encoding="utf-8"?>
<sst xmlns="http://schemas.openxmlformats.org/spreadsheetml/2006/main" count="94" uniqueCount="69">
  <si>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</si>
  <si>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</si>
  <si>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</si>
  <si>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</si>
  <si>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</si>
  <si>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</si>
  <si>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</si>
  <si>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</si>
  <si>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</si>
  <si>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</si>
  <si>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</si>
  <si>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</si>
  <si>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</si>
  <si>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</si>
  <si>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</si>
  <si>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</si>
  <si>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</si>
  <si>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</si>
  <si>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</si>
  <si>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</si>
  <si>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</si>
  <si>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</si>
  <si>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</si>
  <si>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</si>
  <si>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</si>
  <si>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</si>
  <si>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</si>
  <si>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</si>
  <si>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</si>
  <si>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</si>
  <si>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</si>
  <si>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>Actual Rent</t>
  </si>
  <si>
    <t/>
  </si>
  <si>
    <t>TH</t>
  </si>
  <si>
    <t>FMR</t>
  </si>
  <si>
    <t>Permanent Supportive Housing</t>
  </si>
  <si>
    <t>Chicago</t>
  </si>
  <si>
    <t>Project NOW, Inc</t>
  </si>
  <si>
    <t>Transitional Housing Youth/Family</t>
  </si>
  <si>
    <t>IL0342L5T181710</t>
  </si>
  <si>
    <t>IL-518</t>
  </si>
  <si>
    <t>Rock Island, Moline/Northwestern Illinois CoC</t>
  </si>
  <si>
    <t>Carver Community Action Agency</t>
  </si>
  <si>
    <t>Carver Transitional Housing</t>
  </si>
  <si>
    <t>IL0412L5T181709</t>
  </si>
  <si>
    <t>Freeport Area Church Cooperative</t>
  </si>
  <si>
    <t>Hope House</t>
  </si>
  <si>
    <t>IL0434L5T181705</t>
  </si>
  <si>
    <t>Rock Island Housing Authority</t>
  </si>
  <si>
    <t>Steven's Place</t>
  </si>
  <si>
    <t>IL0447L5T181708</t>
  </si>
  <si>
    <t>Bethany for Children &amp; Families</t>
  </si>
  <si>
    <t>Housing Teens in Need</t>
  </si>
  <si>
    <t>IL0475L5T181704</t>
  </si>
  <si>
    <t>Hero House</t>
  </si>
  <si>
    <t>IL0511L5T181702</t>
  </si>
  <si>
    <t>Housing Authority of Henry County</t>
  </si>
  <si>
    <t>Parkside Apartments S&amp;C FY17 Renewal</t>
  </si>
  <si>
    <t>IL0542L5T181705</t>
  </si>
  <si>
    <t>Housing Families NOW</t>
  </si>
  <si>
    <t>IL0684L5T181701</t>
  </si>
  <si>
    <t>Tri-County Opportunities Council</t>
  </si>
  <si>
    <t>IL0685L5T181701</t>
  </si>
  <si>
    <t>Housing Teens Now</t>
  </si>
  <si>
    <t>IL0686L5T181701</t>
  </si>
  <si>
    <t>IL0687L5T181701</t>
  </si>
  <si>
    <t>VOICES of Stephenson County</t>
  </si>
  <si>
    <t>VOICES Victim Housing Assistance</t>
  </si>
  <si>
    <t>IL1613L5T181700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</si>
</sst>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3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28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08984375" defaultRowHeight="14.5" x14ac:dyDescent="0.35"/>
  <cols>
    <col min="1" max="1" width="20.6328125" style="9" customWidth="1"/>
    <col min="2" max="3" width="17.6328125" style="9" customWidth="1"/>
    <col min="4" max="12" width="11.6328125" style="9" customWidth="1"/>
    <col min="13" max="21" width="10.6328125" style="9" customWidth="1"/>
    <col min="22" max="22" width="12.6328125" style="9" customWidth="1"/>
    <col min="23" max="16384" width="9.08984375" style="9"/>
  </cols>
  <sheetData>
    <row r="1" spans="1:22" ht="35.25" customHeight="1" x14ac:dyDescent="0.35">
      <c r="A1" s="18" t="s">
        <v>10</v>
      </c>
      <c r="B1" s="30" t="s">
        <v>36</v>
      </c>
      <c r="C1" s="30"/>
      <c r="D1" s="30"/>
      <c r="E1" s="31" t="s">
        <v>13</v>
      </c>
      <c r="F1" s="32"/>
      <c r="G1" s="33"/>
      <c r="H1" s="27" t="s">
        <v>37</v>
      </c>
      <c r="I1" s="28"/>
      <c r="J1" s="29"/>
    </row>
    <row r="2" spans="1:22" ht="35.25" customHeight="1" x14ac:dyDescent="0.35">
      <c r="A2" s="18" t="s">
        <v>11</v>
      </c>
      <c r="B2" s="30" t="s">
        <v>40</v>
      </c>
      <c r="C2" s="30"/>
      <c r="D2" s="30"/>
      <c r="E2" s="37"/>
      <c r="F2" s="38"/>
      <c r="G2" s="38"/>
      <c r="H2" s="38"/>
      <c r="I2" s="38"/>
      <c r="J2" s="39"/>
    </row>
    <row r="3" spans="1:22" ht="35.25" customHeight="1" x14ac:dyDescent="0.35">
      <c r="A3" s="19" t="s">
        <v>12</v>
      </c>
      <c r="B3" s="30" t="s">
        <v>41</v>
      </c>
      <c r="C3" s="30"/>
      <c r="D3" s="30"/>
      <c r="E3" s="34" t="s">
        <v>28</v>
      </c>
      <c r="F3" s="35"/>
      <c r="G3" s="36"/>
      <c r="H3" s="22">
        <f ca="1">SUM(OFFSET(V6,1,0,500,1))</f>
        <v>901530</v>
      </c>
      <c r="I3" s="23"/>
      <c r="J3" s="24"/>
    </row>
    <row r="4" spans="1:22" ht="16.899999999999999" customHeight="1" x14ac:dyDescent="0.3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3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3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35">
      <c r="A7" s="3" t="s">
        <v>37</v>
      </c>
      <c r="B7" s="3" t="s">
        <v>38</v>
      </c>
      <c r="C7" s="4" t="s">
        <v>39</v>
      </c>
      <c r="D7" s="4"/>
      <c r="E7" s="4" t="s">
        <v>33</v>
      </c>
      <c r="F7" s="16">
        <v>0</v>
      </c>
      <c r="G7" s="16">
        <v>0</v>
      </c>
      <c r="H7" s="16">
        <v>52673</v>
      </c>
      <c r="I7" s="16">
        <v>65850</v>
      </c>
      <c r="J7" s="16">
        <v>0</v>
      </c>
      <c r="K7" s="16">
        <v>11477</v>
      </c>
      <c r="L7" s="4" t="s">
        <v>32</v>
      </c>
      <c r="M7" s="17"/>
      <c r="N7" s="17"/>
      <c r="O7" s="17"/>
      <c r="P7" s="17"/>
      <c r="Q7" s="17"/>
      <c r="R7" s="17"/>
      <c r="S7" s="17"/>
      <c r="T7" s="17"/>
      <c r="U7" s="1"/>
      <c r="V7" s="2">
        <f t="shared" ref="V7:V18" si="0">SUM(F7:K7)</f>
        <v>130000</v>
      </c>
    </row>
    <row r="8" spans="1:22" customFormat="1" x14ac:dyDescent="0.35">
      <c r="A8" s="3" t="s">
        <v>42</v>
      </c>
      <c r="B8" s="3" t="s">
        <v>43</v>
      </c>
      <c r="C8" s="4" t="s">
        <v>44</v>
      </c>
      <c r="D8" s="4"/>
      <c r="E8" s="4" t="s">
        <v>33</v>
      </c>
      <c r="F8" s="16">
        <v>0</v>
      </c>
      <c r="G8" s="16">
        <v>0</v>
      </c>
      <c r="H8" s="16">
        <v>8917</v>
      </c>
      <c r="I8" s="16">
        <v>6748</v>
      </c>
      <c r="J8" s="16">
        <v>0</v>
      </c>
      <c r="K8" s="16">
        <v>781</v>
      </c>
      <c r="L8" s="4" t="s">
        <v>32</v>
      </c>
      <c r="M8" s="17"/>
      <c r="N8" s="17"/>
      <c r="O8" s="17"/>
      <c r="P8" s="17"/>
      <c r="Q8" s="17"/>
      <c r="R8" s="17"/>
      <c r="S8" s="17"/>
      <c r="T8" s="17"/>
      <c r="U8" s="1"/>
      <c r="V8" s="2">
        <f t="shared" si="0"/>
        <v>16446</v>
      </c>
    </row>
    <row r="9" spans="1:22" customFormat="1" x14ac:dyDescent="0.35">
      <c r="A9" s="3" t="s">
        <v>45</v>
      </c>
      <c r="B9" s="3" t="s">
        <v>46</v>
      </c>
      <c r="C9" s="4" t="s">
        <v>47</v>
      </c>
      <c r="D9" s="4"/>
      <c r="E9" s="4" t="s">
        <v>30</v>
      </c>
      <c r="F9" s="16">
        <v>18907</v>
      </c>
      <c r="G9" s="16">
        <v>0</v>
      </c>
      <c r="H9" s="16">
        <v>14923</v>
      </c>
      <c r="I9" s="16">
        <v>35204</v>
      </c>
      <c r="J9" s="16">
        <v>4000</v>
      </c>
      <c r="K9" s="16">
        <v>4177</v>
      </c>
      <c r="L9" s="4" t="s">
        <v>32</v>
      </c>
      <c r="M9" s="17"/>
      <c r="N9" s="17"/>
      <c r="O9" s="17"/>
      <c r="P9" s="17"/>
      <c r="Q9" s="17"/>
      <c r="R9" s="17"/>
      <c r="S9" s="17"/>
      <c r="T9" s="17"/>
      <c r="U9" s="1"/>
      <c r="V9" s="2">
        <f t="shared" si="0"/>
        <v>77211</v>
      </c>
    </row>
    <row r="10" spans="1:22" customFormat="1" x14ac:dyDescent="0.35">
      <c r="A10" s="3" t="s">
        <v>48</v>
      </c>
      <c r="B10" s="3" t="s">
        <v>49</v>
      </c>
      <c r="C10" s="4" t="s">
        <v>50</v>
      </c>
      <c r="D10" s="4"/>
      <c r="E10" s="4" t="s">
        <v>30</v>
      </c>
      <c r="F10" s="16">
        <v>0</v>
      </c>
      <c r="G10" s="16">
        <v>55488</v>
      </c>
      <c r="H10" s="16">
        <v>0</v>
      </c>
      <c r="I10" s="16">
        <v>0</v>
      </c>
      <c r="J10" s="16">
        <v>0</v>
      </c>
      <c r="K10" s="16">
        <v>3501</v>
      </c>
      <c r="L10" s="4" t="s">
        <v>34</v>
      </c>
      <c r="M10" s="17">
        <v>0</v>
      </c>
      <c r="N10" s="17">
        <v>0</v>
      </c>
      <c r="O10" s="17">
        <v>8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">
        <v>8</v>
      </c>
      <c r="V10" s="2">
        <f t="shared" si="0"/>
        <v>58989</v>
      </c>
    </row>
    <row r="11" spans="1:22" customFormat="1" x14ac:dyDescent="0.35">
      <c r="A11" s="3" t="s">
        <v>51</v>
      </c>
      <c r="B11" s="3" t="s">
        <v>52</v>
      </c>
      <c r="C11" s="4" t="s">
        <v>53</v>
      </c>
      <c r="D11" s="4"/>
      <c r="E11" s="4" t="s">
        <v>33</v>
      </c>
      <c r="F11" s="16">
        <v>23866</v>
      </c>
      <c r="G11" s="16">
        <v>0</v>
      </c>
      <c r="H11" s="16">
        <v>28055</v>
      </c>
      <c r="I11" s="16">
        <v>5913</v>
      </c>
      <c r="J11" s="16">
        <v>0</v>
      </c>
      <c r="K11" s="16">
        <v>3815</v>
      </c>
      <c r="L11" s="4" t="s">
        <v>32</v>
      </c>
      <c r="M11" s="17"/>
      <c r="N11" s="17"/>
      <c r="O11" s="17"/>
      <c r="P11" s="17"/>
      <c r="Q11" s="17"/>
      <c r="R11" s="17"/>
      <c r="S11" s="17"/>
      <c r="T11" s="17"/>
      <c r="U11" s="1"/>
      <c r="V11" s="2">
        <f t="shared" si="0"/>
        <v>61649</v>
      </c>
    </row>
    <row r="12" spans="1:22" customFormat="1" x14ac:dyDescent="0.35">
      <c r="A12" s="3" t="s">
        <v>45</v>
      </c>
      <c r="B12" s="3" t="s">
        <v>54</v>
      </c>
      <c r="C12" s="4" t="s">
        <v>55</v>
      </c>
      <c r="D12" s="4"/>
      <c r="E12" s="4" t="s">
        <v>30</v>
      </c>
      <c r="F12" s="16">
        <v>37440</v>
      </c>
      <c r="G12" s="16">
        <v>0</v>
      </c>
      <c r="H12" s="16">
        <v>6551</v>
      </c>
      <c r="I12" s="16">
        <v>17649</v>
      </c>
      <c r="J12" s="16">
        <v>0</v>
      </c>
      <c r="K12" s="16">
        <v>2976</v>
      </c>
      <c r="L12" s="4" t="s">
        <v>32</v>
      </c>
      <c r="M12" s="17"/>
      <c r="N12" s="17"/>
      <c r="O12" s="17"/>
      <c r="P12" s="17"/>
      <c r="Q12" s="17"/>
      <c r="R12" s="17"/>
      <c r="S12" s="17"/>
      <c r="T12" s="17"/>
      <c r="U12" s="1"/>
      <c r="V12" s="2">
        <f t="shared" si="0"/>
        <v>64616</v>
      </c>
    </row>
    <row r="13" spans="1:22" customFormat="1" x14ac:dyDescent="0.35">
      <c r="A13" s="3" t="s">
        <v>56</v>
      </c>
      <c r="B13" s="3" t="s">
        <v>57</v>
      </c>
      <c r="C13" s="4" t="s">
        <v>58</v>
      </c>
      <c r="D13" s="4"/>
      <c r="E13" s="4" t="s">
        <v>30</v>
      </c>
      <c r="F13" s="16">
        <v>0</v>
      </c>
      <c r="G13" s="16">
        <v>61008</v>
      </c>
      <c r="H13" s="16">
        <v>0</v>
      </c>
      <c r="I13" s="16">
        <v>0</v>
      </c>
      <c r="J13" s="16">
        <v>0</v>
      </c>
      <c r="K13" s="16">
        <v>5098</v>
      </c>
      <c r="L13" s="4" t="s">
        <v>31</v>
      </c>
      <c r="M13" s="17">
        <v>0</v>
      </c>
      <c r="N13" s="17">
        <v>4</v>
      </c>
      <c r="O13" s="17">
        <v>6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">
        <v>10</v>
      </c>
      <c r="V13" s="2">
        <f t="shared" si="0"/>
        <v>66106</v>
      </c>
    </row>
    <row r="14" spans="1:22" customFormat="1" x14ac:dyDescent="0.35">
      <c r="A14" s="3" t="s">
        <v>51</v>
      </c>
      <c r="B14" s="3" t="s">
        <v>59</v>
      </c>
      <c r="C14" s="4" t="s">
        <v>60</v>
      </c>
      <c r="D14" s="4"/>
      <c r="E14" s="4" t="s">
        <v>30</v>
      </c>
      <c r="F14" s="16">
        <v>0</v>
      </c>
      <c r="G14" s="16">
        <v>50544</v>
      </c>
      <c r="H14" s="16">
        <v>58226</v>
      </c>
      <c r="I14" s="16">
        <v>0</v>
      </c>
      <c r="J14" s="16">
        <v>0</v>
      </c>
      <c r="K14" s="16">
        <v>5832</v>
      </c>
      <c r="L14" s="4" t="s">
        <v>31</v>
      </c>
      <c r="M14" s="17">
        <v>0</v>
      </c>
      <c r="N14" s="17">
        <v>0</v>
      </c>
      <c r="O14" s="17">
        <v>0</v>
      </c>
      <c r="P14" s="17">
        <v>6</v>
      </c>
      <c r="Q14" s="17">
        <v>0</v>
      </c>
      <c r="R14" s="17">
        <v>0</v>
      </c>
      <c r="S14" s="17">
        <v>0</v>
      </c>
      <c r="T14" s="17">
        <v>0</v>
      </c>
      <c r="U14" s="1">
        <v>6</v>
      </c>
      <c r="V14" s="2">
        <f t="shared" si="0"/>
        <v>114602</v>
      </c>
    </row>
    <row r="15" spans="1:22" customFormat="1" x14ac:dyDescent="0.35">
      <c r="A15" s="3" t="s">
        <v>61</v>
      </c>
      <c r="B15" s="3" t="s">
        <v>35</v>
      </c>
      <c r="C15" s="4" t="s">
        <v>62</v>
      </c>
      <c r="D15" s="4"/>
      <c r="E15" s="4" t="s">
        <v>30</v>
      </c>
      <c r="F15" s="16">
        <v>0</v>
      </c>
      <c r="G15" s="16">
        <v>33896</v>
      </c>
      <c r="H15" s="16">
        <v>29968</v>
      </c>
      <c r="I15" s="16">
        <v>8662</v>
      </c>
      <c r="J15" s="16">
        <v>1000</v>
      </c>
      <c r="K15" s="16">
        <v>5411</v>
      </c>
      <c r="L15" s="4" t="s">
        <v>32</v>
      </c>
      <c r="M15" s="17"/>
      <c r="N15" s="17"/>
      <c r="O15" s="17"/>
      <c r="P15" s="17"/>
      <c r="Q15" s="17"/>
      <c r="R15" s="17"/>
      <c r="S15" s="17"/>
      <c r="T15" s="17"/>
      <c r="U15" s="1"/>
      <c r="V15" s="2">
        <f t="shared" si="0"/>
        <v>78937</v>
      </c>
    </row>
    <row r="16" spans="1:22" customFormat="1" x14ac:dyDescent="0.35">
      <c r="A16" s="3" t="s">
        <v>51</v>
      </c>
      <c r="B16" s="3" t="s">
        <v>63</v>
      </c>
      <c r="C16" s="4" t="s">
        <v>64</v>
      </c>
      <c r="D16" s="4"/>
      <c r="E16" s="4" t="s">
        <v>30</v>
      </c>
      <c r="F16" s="16">
        <v>0</v>
      </c>
      <c r="G16" s="16">
        <v>33696</v>
      </c>
      <c r="H16" s="16">
        <v>26443</v>
      </c>
      <c r="I16" s="16">
        <v>0</v>
      </c>
      <c r="J16" s="16">
        <v>0</v>
      </c>
      <c r="K16" s="16">
        <v>2806</v>
      </c>
      <c r="L16" s="4" t="s">
        <v>31</v>
      </c>
      <c r="M16" s="17">
        <v>0</v>
      </c>
      <c r="N16" s="17">
        <v>0</v>
      </c>
      <c r="O16" s="17">
        <v>0</v>
      </c>
      <c r="P16" s="17">
        <v>4</v>
      </c>
      <c r="Q16" s="17">
        <v>0</v>
      </c>
      <c r="R16" s="17">
        <v>0</v>
      </c>
      <c r="S16" s="17">
        <v>0</v>
      </c>
      <c r="T16" s="17">
        <v>0</v>
      </c>
      <c r="U16" s="1">
        <v>4</v>
      </c>
      <c r="V16" s="2">
        <f t="shared" si="0"/>
        <v>62945</v>
      </c>
    </row>
    <row r="17" spans="1:22" customFormat="1" x14ac:dyDescent="0.35">
      <c r="A17" s="3" t="s">
        <v>37</v>
      </c>
      <c r="B17" s="3" t="s">
        <v>35</v>
      </c>
      <c r="C17" s="4" t="s">
        <v>65</v>
      </c>
      <c r="D17" s="4"/>
      <c r="E17" s="4" t="s">
        <v>30</v>
      </c>
      <c r="F17" s="16">
        <v>27756</v>
      </c>
      <c r="G17" s="16">
        <v>0</v>
      </c>
      <c r="H17" s="16">
        <v>70500</v>
      </c>
      <c r="I17" s="16">
        <v>9984</v>
      </c>
      <c r="J17" s="16">
        <v>0</v>
      </c>
      <c r="K17" s="16">
        <v>10598</v>
      </c>
      <c r="L17" s="4" t="s">
        <v>32</v>
      </c>
      <c r="M17" s="17"/>
      <c r="N17" s="17"/>
      <c r="O17" s="17"/>
      <c r="P17" s="17"/>
      <c r="Q17" s="17"/>
      <c r="R17" s="17"/>
      <c r="S17" s="17"/>
      <c r="T17" s="17"/>
      <c r="U17" s="1"/>
      <c r="V17" s="2">
        <f t="shared" si="0"/>
        <v>118838</v>
      </c>
    </row>
    <row r="18" spans="1:22" customFormat="1" x14ac:dyDescent="0.35">
      <c r="A18" s="3" t="s">
        <v>66</v>
      </c>
      <c r="B18" s="3" t="s">
        <v>67</v>
      </c>
      <c r="C18" s="4" t="s">
        <v>68</v>
      </c>
      <c r="D18" s="4"/>
      <c r="E18" s="4" t="s">
        <v>30</v>
      </c>
      <c r="F18" s="16">
        <v>27400</v>
      </c>
      <c r="G18" s="16">
        <v>0</v>
      </c>
      <c r="H18" s="16">
        <v>8112</v>
      </c>
      <c r="I18" s="16">
        <v>14829</v>
      </c>
      <c r="J18" s="16">
        <v>0</v>
      </c>
      <c r="K18" s="16">
        <v>850</v>
      </c>
      <c r="L18" s="4" t="s">
        <v>34</v>
      </c>
      <c r="M18" s="17">
        <v>0</v>
      </c>
      <c r="N18" s="17">
        <v>0</v>
      </c>
      <c r="O18" s="17">
        <v>2</v>
      </c>
      <c r="P18" s="17">
        <v>2</v>
      </c>
      <c r="Q18" s="17">
        <v>2</v>
      </c>
      <c r="R18" s="17">
        <v>0</v>
      </c>
      <c r="S18" s="17">
        <v>0</v>
      </c>
      <c r="T18" s="17">
        <v>0</v>
      </c>
      <c r="U18" s="1">
        <v>6</v>
      </c>
      <c r="V18" s="2">
        <f t="shared" si="0"/>
        <v>51191</v>
      </c>
    </row>
    <row r="19" spans="1:22" x14ac:dyDescent="0.35">
      <c r="A19" s="3"/>
      <c r="B19" s="3"/>
      <c r="C19" s="4"/>
      <c r="D19" s="4"/>
      <c r="E19" s="4"/>
      <c r="F19" s="16"/>
      <c r="G19" s="16"/>
      <c r="H19" s="16"/>
      <c r="I19" s="16"/>
      <c r="J19" s="16"/>
      <c r="K19" s="16"/>
      <c r="L19" s="4"/>
      <c r="M19" s="17"/>
      <c r="N19" s="17"/>
      <c r="O19" s="17"/>
      <c r="P19" s="17"/>
      <c r="Q19" s="17"/>
      <c r="R19" s="17"/>
      <c r="S19" s="17"/>
      <c r="T19" s="17"/>
      <c r="U19" s="1">
        <f>SUM(M19:T19)</f>
        <v>0</v>
      </c>
      <c r="V19" s="2">
        <f t="shared" ref="V19:V28" si="1">SUM(F19:K19)</f>
        <v>0</v>
      </c>
    </row>
    <row r="20" spans="1:22" x14ac:dyDescent="0.35">
      <c r="A20" s="3"/>
      <c r="B20" s="3"/>
      <c r="C20" s="4"/>
      <c r="D20" s="4"/>
      <c r="E20" s="4"/>
      <c r="F20" s="16"/>
      <c r="G20" s="16"/>
      <c r="H20" s="16"/>
      <c r="I20" s="16"/>
      <c r="J20" s="16"/>
      <c r="K20" s="16"/>
      <c r="L20" s="4"/>
      <c r="M20" s="17"/>
      <c r="N20" s="17"/>
      <c r="O20" s="17"/>
      <c r="P20" s="17"/>
      <c r="Q20" s="17"/>
      <c r="R20" s="17"/>
      <c r="S20" s="17"/>
      <c r="T20" s="17"/>
      <c r="U20" s="1">
        <f t="shared" ref="U20:U28" si="2">SUM(M20:T20)</f>
        <v>0</v>
      </c>
      <c r="V20" s="2">
        <f t="shared" si="1"/>
        <v>0</v>
      </c>
    </row>
    <row r="21" spans="1:22" x14ac:dyDescent="0.35">
      <c r="A21" s="3"/>
      <c r="B21" s="3"/>
      <c r="C21" s="4"/>
      <c r="D21" s="4"/>
      <c r="E21" s="4"/>
      <c r="F21" s="16"/>
      <c r="G21" s="16"/>
      <c r="H21" s="16"/>
      <c r="I21" s="16"/>
      <c r="J21" s="16"/>
      <c r="K21" s="16"/>
      <c r="L21" s="4"/>
      <c r="M21" s="17"/>
      <c r="N21" s="17"/>
      <c r="O21" s="17"/>
      <c r="P21" s="17"/>
      <c r="Q21" s="17"/>
      <c r="R21" s="17"/>
      <c r="S21" s="17"/>
      <c r="T21" s="17"/>
      <c r="U21" s="1">
        <f t="shared" si="2"/>
        <v>0</v>
      </c>
      <c r="V21" s="2">
        <f t="shared" si="1"/>
        <v>0</v>
      </c>
    </row>
    <row r="22" spans="1:22" x14ac:dyDescent="0.35">
      <c r="A22" s="3"/>
      <c r="B22" s="3"/>
      <c r="C22" s="4"/>
      <c r="D22" s="4"/>
      <c r="E22" s="4"/>
      <c r="F22" s="16"/>
      <c r="G22" s="16"/>
      <c r="H22" s="16"/>
      <c r="I22" s="16"/>
      <c r="J22" s="16"/>
      <c r="K22" s="16"/>
      <c r="L22" s="4"/>
      <c r="M22" s="17"/>
      <c r="N22" s="17"/>
      <c r="O22" s="17"/>
      <c r="P22" s="17"/>
      <c r="Q22" s="17"/>
      <c r="R22" s="17"/>
      <c r="S22" s="17"/>
      <c r="T22" s="17"/>
      <c r="U22" s="1">
        <f t="shared" si="2"/>
        <v>0</v>
      </c>
      <c r="V22" s="2">
        <f t="shared" si="1"/>
        <v>0</v>
      </c>
    </row>
    <row r="23" spans="1:22" x14ac:dyDescent="0.35">
      <c r="A23" s="3"/>
      <c r="B23" s="3"/>
      <c r="C23" s="4"/>
      <c r="D23" s="4"/>
      <c r="E23" s="4"/>
      <c r="F23" s="16"/>
      <c r="G23" s="16"/>
      <c r="H23" s="16"/>
      <c r="I23" s="16"/>
      <c r="J23" s="16"/>
      <c r="K23" s="16"/>
      <c r="L23" s="4"/>
      <c r="M23" s="17"/>
      <c r="N23" s="17"/>
      <c r="O23" s="17"/>
      <c r="P23" s="17"/>
      <c r="Q23" s="17"/>
      <c r="R23" s="17"/>
      <c r="S23" s="17"/>
      <c r="T23" s="17"/>
      <c r="U23" s="1">
        <f t="shared" si="2"/>
        <v>0</v>
      </c>
      <c r="V23" s="2">
        <f t="shared" si="1"/>
        <v>0</v>
      </c>
    </row>
    <row r="24" spans="1:22" x14ac:dyDescent="0.35">
      <c r="A24" s="3"/>
      <c r="B24" s="3"/>
      <c r="C24" s="4"/>
      <c r="D24" s="4"/>
      <c r="E24" s="4"/>
      <c r="F24" s="16"/>
      <c r="G24" s="16"/>
      <c r="H24" s="16"/>
      <c r="I24" s="16"/>
      <c r="J24" s="16"/>
      <c r="K24" s="16"/>
      <c r="L24" s="4"/>
      <c r="M24" s="17"/>
      <c r="N24" s="17"/>
      <c r="O24" s="17"/>
      <c r="P24" s="17"/>
      <c r="Q24" s="17"/>
      <c r="R24" s="17"/>
      <c r="S24" s="17"/>
      <c r="T24" s="17"/>
      <c r="U24" s="1">
        <f t="shared" si="2"/>
        <v>0</v>
      </c>
      <c r="V24" s="2">
        <f t="shared" si="1"/>
        <v>0</v>
      </c>
    </row>
    <row r="25" spans="1:22" x14ac:dyDescent="0.35">
      <c r="A25" s="3"/>
      <c r="B25" s="3"/>
      <c r="C25" s="4"/>
      <c r="D25" s="4"/>
      <c r="E25" s="4"/>
      <c r="F25" s="16"/>
      <c r="G25" s="16"/>
      <c r="H25" s="16"/>
      <c r="I25" s="16"/>
      <c r="J25" s="16"/>
      <c r="K25" s="16"/>
      <c r="L25" s="4"/>
      <c r="M25" s="17"/>
      <c r="N25" s="17"/>
      <c r="O25" s="17"/>
      <c r="P25" s="17"/>
      <c r="Q25" s="17"/>
      <c r="R25" s="17"/>
      <c r="S25" s="17"/>
      <c r="T25" s="17"/>
      <c r="U25" s="1">
        <f t="shared" si="2"/>
        <v>0</v>
      </c>
      <c r="V25" s="2">
        <f t="shared" si="1"/>
        <v>0</v>
      </c>
    </row>
    <row r="26" spans="1:22" x14ac:dyDescent="0.35">
      <c r="A26" s="3"/>
      <c r="B26" s="3"/>
      <c r="C26" s="4"/>
      <c r="D26" s="4"/>
      <c r="E26" s="4"/>
      <c r="F26" s="16"/>
      <c r="G26" s="16"/>
      <c r="H26" s="16"/>
      <c r="I26" s="16"/>
      <c r="J26" s="16"/>
      <c r="K26" s="16"/>
      <c r="L26" s="4"/>
      <c r="M26" s="17"/>
      <c r="N26" s="17"/>
      <c r="O26" s="17"/>
      <c r="P26" s="17"/>
      <c r="Q26" s="17"/>
      <c r="R26" s="17"/>
      <c r="S26" s="17"/>
      <c r="T26" s="17"/>
      <c r="U26" s="1">
        <f t="shared" si="2"/>
        <v>0</v>
      </c>
      <c r="V26" s="2">
        <f t="shared" si="1"/>
        <v>0</v>
      </c>
    </row>
    <row r="27" spans="1:22" x14ac:dyDescent="0.35">
      <c r="A27" s="3"/>
      <c r="B27" s="3"/>
      <c r="C27" s="4"/>
      <c r="D27" s="4"/>
      <c r="E27" s="4"/>
      <c r="F27" s="16"/>
      <c r="G27" s="16"/>
      <c r="H27" s="16"/>
      <c r="I27" s="16"/>
      <c r="J27" s="16"/>
      <c r="K27" s="16"/>
      <c r="L27" s="4"/>
      <c r="M27" s="17"/>
      <c r="N27" s="17"/>
      <c r="O27" s="17"/>
      <c r="P27" s="17"/>
      <c r="Q27" s="17"/>
      <c r="R27" s="17"/>
      <c r="S27" s="17"/>
      <c r="T27" s="17"/>
      <c r="U27" s="1">
        <f t="shared" ref="U27" si="3">SUM(M27:T27)</f>
        <v>0</v>
      </c>
      <c r="V27" s="2">
        <f t="shared" ref="V27" si="4">SUM(F27:K27)</f>
        <v>0</v>
      </c>
    </row>
    <row r="28" spans="1:22" x14ac:dyDescent="0.35">
      <c r="A28" s="3"/>
      <c r="B28" s="3"/>
      <c r="C28" s="4"/>
      <c r="D28" s="4"/>
      <c r="E28" s="4"/>
      <c r="F28" s="16"/>
      <c r="G28" s="16"/>
      <c r="H28" s="16"/>
      <c r="I28" s="16"/>
      <c r="J28" s="16"/>
      <c r="K28" s="16"/>
      <c r="L28" s="4"/>
      <c r="M28" s="17"/>
      <c r="N28" s="17"/>
      <c r="O28" s="17"/>
      <c r="P28" s="17"/>
      <c r="Q28" s="17"/>
      <c r="R28" s="17"/>
      <c r="S28" s="17"/>
      <c r="T28" s="17"/>
      <c r="U28" s="1">
        <f t="shared" si="2"/>
        <v>0</v>
      </c>
      <c r="V28" s="2">
        <f t="shared" si="1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19:V26">
    <cfRule type="cellIs" dxfId="12" priority="15" operator="lessThan">
      <formula>0</formula>
    </cfRule>
  </conditionalFormatting>
  <conditionalFormatting sqref="V19:V26">
    <cfRule type="expression" dxfId="11" priority="16">
      <formula>$V$19&lt;0</formula>
    </cfRule>
  </conditionalFormatting>
  <conditionalFormatting sqref="D19:D26">
    <cfRule type="expression" dxfId="10" priority="14">
      <formula>OR($D19&gt;2019,AND($D19&lt;2019,$D19&lt;&gt;""))</formula>
    </cfRule>
  </conditionalFormatting>
  <conditionalFormatting sqref="V28">
    <cfRule type="cellIs" dxfId="9" priority="11" operator="lessThan">
      <formula>0</formula>
    </cfRule>
  </conditionalFormatting>
  <conditionalFormatting sqref="V28">
    <cfRule type="expression" dxfId="8" priority="12">
      <formula>$V$19&lt;0</formula>
    </cfRule>
  </conditionalFormatting>
  <conditionalFormatting sqref="D28">
    <cfRule type="expression" dxfId="7" priority="10">
      <formula>OR($D28&gt;2019,AND($D28&lt;2019,$D28&lt;&gt;""))</formula>
    </cfRule>
  </conditionalFormatting>
  <conditionalFormatting sqref="V27">
    <cfRule type="cellIs" dxfId="6" priority="7" operator="lessThan">
      <formula>0</formula>
    </cfRule>
  </conditionalFormatting>
  <conditionalFormatting sqref="V27">
    <cfRule type="expression" dxfId="5" priority="8">
      <formula>$V$19&lt;0</formula>
    </cfRule>
  </conditionalFormatting>
  <conditionalFormatting sqref="D27">
    <cfRule type="expression" dxfId="4" priority="6">
      <formula>OR($D27&gt;2019,AND($D27&lt;2019,$D27&lt;&gt;""))</formula>
    </cfRule>
  </conditionalFormatting>
  <conditionalFormatting sqref="V7:V18">
    <cfRule type="cellIs" dxfId="3" priority="3" operator="lessThan">
      <formula>0</formula>
    </cfRule>
  </conditionalFormatting>
  <conditionalFormatting sqref="V7:V18">
    <cfRule type="expression" dxfId="2" priority="4">
      <formula>$V$7&lt;0</formula>
    </cfRule>
  </conditionalFormatting>
  <conditionalFormatting sqref="D7:D18">
    <cfRule type="expression" dxfId="1" priority="2">
      <formula>OR($D7&gt;2019,AND($D7&lt;2019,$D7&lt;&gt;""))</formula>
    </cfRule>
  </conditionalFormatting>
  <conditionalFormatting sqref="C7:C28">
    <cfRule type="expression" dxfId="0" priority="17">
      <formula>(#REF!&gt;1)</formula>
    </cfRule>
  </conditionalFormatting>
  <dataValidations count="3">
    <dataValidation allowBlank="1" showErrorMessage="1" sqref="A6:V6"/>
    <dataValidation type="list" allowBlank="1" showInputMessage="1" showErrorMessage="1" sqref="L7:L28">
      <formula1>"N/A, FMR, Actual Rent"</formula1>
    </dataValidation>
    <dataValidation type="list" allowBlank="1" showInputMessage="1" showErrorMessage="1" sqref="E7:E28">
      <formula1>"PH, TH, Joint TH &amp; PH-RRH,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6/8/2018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2018-06-12T20:04:35Z</dcterms:modified>
</cp:coreProperties>
</file>