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L-500\"/>
    </mc:Choice>
  </mc:AlternateContent>
  <xr:revisionPtr revIDLastSave="0" documentId="13_ncr:1_{30030E2D-D1FD-4B33-A7B0-596207F2256C}" xr6:coauthVersionLast="43" xr6:coauthVersionMax="43" xr10:uidLastSave="{00000000-0000-0000-0000-000000000000}"/>
  <bookViews>
    <workbookView xWindow="-120" yWindow="-120" windowWidth="29040" windowHeight="15840" xr2:uid="{BCA0C014-1D4C-4055-8768-C492AD8321F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H3" i="1" l="1"/>
  <c r="V7" i="1"/>
  <c r="U7" i="1"/>
</calcChain>
</file>

<file path=xl/sharedStrings.xml><?xml version="1.0" encoding="utf-8"?>
<sst xmlns="http://schemas.openxmlformats.org/spreadsheetml/2006/main" count="74" uniqueCount="57">
  <si>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</si>
  <si>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</si>
  <si>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</si>
  <si>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</si>
  <si>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</si>
  <si>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</si>
  <si>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</si>
  <si>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</si>
  <si>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</si>
  <si>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</si>
  <si>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</si>
  <si>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</si>
  <si>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</si>
  <si>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</si>
  <si>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</si>
  <si>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</si>
  <si>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</si>
  <si>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</si>
  <si>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</si>
  <si>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</si>
  <si>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</si>
  <si>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</si>
  <si>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</si>
  <si>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</si>
  <si>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</si>
  <si>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</si>
  <si>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</si>
  <si>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</si>
  <si>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</si>
  <si>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</si>
  <si>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Dove, Inc.</t>
  </si>
  <si>
    <t>Macon County HMIS</t>
  </si>
  <si>
    <t>IL0322L5T161810</t>
  </si>
  <si>
    <t/>
  </si>
  <si>
    <t>Chicago</t>
  </si>
  <si>
    <t>IL-516</t>
  </si>
  <si>
    <t>Decatur/Macon County CoC</t>
  </si>
  <si>
    <t>Decatur Housing Authority</t>
  </si>
  <si>
    <t>Decatur CoC Rental Project</t>
  </si>
  <si>
    <t>IL0326L5T161811</t>
  </si>
  <si>
    <t>PH</t>
  </si>
  <si>
    <t>Actual Rent</t>
  </si>
  <si>
    <t>Homeward Bound</t>
  </si>
  <si>
    <t>IL0328L5T161811</t>
  </si>
  <si>
    <t>SSO</t>
  </si>
  <si>
    <t>CH Leasing 07</t>
  </si>
  <si>
    <t>IL0446L5T161809</t>
  </si>
  <si>
    <t>Permanent Housing Consolidation</t>
  </si>
  <si>
    <t>IL0547L5T161805</t>
  </si>
  <si>
    <t>Decatur RRH</t>
  </si>
  <si>
    <t>IL0634L5T161803</t>
  </si>
  <si>
    <t>DVP Housing</t>
  </si>
  <si>
    <t>IL1656D5T161800</t>
  </si>
  <si>
    <t>FMR</t>
  </si>
  <si>
    <t>Decatur Joint TH and PH-RRH</t>
  </si>
  <si>
    <t>IL1658L5T161800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</si>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</sst>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1F17-C1E0-48F3-B82F-934306BE3B39}">
  <sheetPr codeName="Sheet122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846639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62209</v>
      </c>
      <c r="K7" s="15">
        <v>4355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24" si="1">SUM(F7:K7)</f>
        <v>66564</v>
      </c>
    </row>
    <row r="8" spans="1:22" x14ac:dyDescent="0.25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47424</v>
      </c>
      <c r="H8" s="15">
        <v>0</v>
      </c>
      <c r="I8" s="15">
        <v>0</v>
      </c>
      <c r="J8" s="15">
        <v>0</v>
      </c>
      <c r="K8" s="15">
        <v>4273</v>
      </c>
      <c r="L8" s="14" t="s">
        <v>41</v>
      </c>
      <c r="M8" s="16">
        <v>0</v>
      </c>
      <c r="N8" s="16">
        <v>0</v>
      </c>
      <c r="O8" s="16">
        <v>5</v>
      </c>
      <c r="P8" s="16">
        <v>2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7</v>
      </c>
      <c r="V8" s="18">
        <f t="shared" si="1"/>
        <v>51697</v>
      </c>
    </row>
    <row r="9" spans="1:22" x14ac:dyDescent="0.25">
      <c r="A9" s="13" t="s">
        <v>30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0</v>
      </c>
      <c r="G9" s="15">
        <v>0</v>
      </c>
      <c r="H9" s="15">
        <v>307628</v>
      </c>
      <c r="I9" s="15">
        <v>0</v>
      </c>
      <c r="J9" s="15">
        <v>0</v>
      </c>
      <c r="K9" s="15">
        <v>27687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335315</v>
      </c>
    </row>
    <row r="10" spans="1:22" x14ac:dyDescent="0.25">
      <c r="A10" s="13" t="s">
        <v>37</v>
      </c>
      <c r="B10" s="13" t="s">
        <v>45</v>
      </c>
      <c r="C10" s="14" t="s">
        <v>46</v>
      </c>
      <c r="D10" s="14">
        <v>2020</v>
      </c>
      <c r="E10" s="14" t="s">
        <v>40</v>
      </c>
      <c r="F10" s="15">
        <v>18198</v>
      </c>
      <c r="G10" s="15">
        <v>0</v>
      </c>
      <c r="H10" s="15">
        <v>0</v>
      </c>
      <c r="I10" s="15">
        <v>0</v>
      </c>
      <c r="J10" s="15">
        <v>0</v>
      </c>
      <c r="K10" s="15">
        <v>1654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19852</v>
      </c>
    </row>
    <row r="11" spans="1:22" x14ac:dyDescent="0.25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40</v>
      </c>
      <c r="F11" s="15">
        <v>122753</v>
      </c>
      <c r="G11" s="15">
        <v>0</v>
      </c>
      <c r="H11" s="15">
        <v>0</v>
      </c>
      <c r="I11" s="15">
        <v>787</v>
      </c>
      <c r="J11" s="15">
        <v>0</v>
      </c>
      <c r="K11" s="15">
        <v>10108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133648</v>
      </c>
    </row>
    <row r="12" spans="1:22" x14ac:dyDescent="0.25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40</v>
      </c>
      <c r="F12" s="15">
        <v>0</v>
      </c>
      <c r="G12" s="15">
        <v>54168</v>
      </c>
      <c r="H12" s="15">
        <v>36182</v>
      </c>
      <c r="I12" s="15">
        <v>0</v>
      </c>
      <c r="J12" s="15">
        <v>0</v>
      </c>
      <c r="K12" s="15">
        <v>7696</v>
      </c>
      <c r="L12" s="14" t="s">
        <v>41</v>
      </c>
      <c r="M12" s="16">
        <v>0</v>
      </c>
      <c r="N12" s="16">
        <v>1</v>
      </c>
      <c r="O12" s="16">
        <v>2</v>
      </c>
      <c r="P12" s="16">
        <v>4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7</v>
      </c>
      <c r="V12" s="18">
        <f t="shared" si="1"/>
        <v>98046</v>
      </c>
    </row>
    <row r="13" spans="1:22" x14ac:dyDescent="0.25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40</v>
      </c>
      <c r="F13" s="15">
        <v>0</v>
      </c>
      <c r="G13" s="15">
        <v>43488</v>
      </c>
      <c r="H13" s="15">
        <v>7000</v>
      </c>
      <c r="I13" s="15">
        <v>0</v>
      </c>
      <c r="J13" s="15">
        <v>0</v>
      </c>
      <c r="K13" s="15">
        <v>3472</v>
      </c>
      <c r="L13" s="14" t="s">
        <v>53</v>
      </c>
      <c r="M13" s="16">
        <v>0</v>
      </c>
      <c r="N13" s="16">
        <v>0</v>
      </c>
      <c r="O13" s="16">
        <v>0</v>
      </c>
      <c r="P13" s="16">
        <v>2</v>
      </c>
      <c r="Q13" s="16">
        <v>2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53960</v>
      </c>
    </row>
    <row r="14" spans="1:22" x14ac:dyDescent="0.25">
      <c r="A14" s="13" t="s">
        <v>30</v>
      </c>
      <c r="B14" s="13" t="s">
        <v>54</v>
      </c>
      <c r="C14" s="14" t="s">
        <v>55</v>
      </c>
      <c r="D14" s="14">
        <v>2020</v>
      </c>
      <c r="E14" s="14" t="s">
        <v>56</v>
      </c>
      <c r="F14" s="15">
        <v>36492</v>
      </c>
      <c r="G14" s="15">
        <v>30912</v>
      </c>
      <c r="H14" s="15">
        <v>9446</v>
      </c>
      <c r="I14" s="15">
        <v>3000</v>
      </c>
      <c r="J14" s="15">
        <v>0</v>
      </c>
      <c r="K14" s="15">
        <v>7707</v>
      </c>
      <c r="L14" s="14" t="s">
        <v>53</v>
      </c>
      <c r="M14" s="16">
        <v>0</v>
      </c>
      <c r="N14" s="16">
        <v>0</v>
      </c>
      <c r="O14" s="16">
        <v>0</v>
      </c>
      <c r="P14" s="16">
        <v>2</v>
      </c>
      <c r="Q14" s="16">
        <v>1</v>
      </c>
      <c r="R14" s="16">
        <v>0</v>
      </c>
      <c r="S14" s="16">
        <v>0</v>
      </c>
      <c r="T14" s="16">
        <v>0</v>
      </c>
      <c r="U14" s="17">
        <f t="shared" si="0"/>
        <v>3</v>
      </c>
      <c r="V14" s="18">
        <f t="shared" si="1"/>
        <v>87557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8DA45F22-9061-4497-BCCC-9F3F495FF21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3" priority="3" operator="lessThan">
      <formula>0</formula>
    </cfRule>
  </conditionalFormatting>
  <conditionalFormatting sqref="V7:V24">
    <cfRule type="expression" dxfId="2" priority="4">
      <formula>$V$7&lt;0</formula>
    </cfRule>
  </conditionalFormatting>
  <conditionalFormatting sqref="D7:D24">
    <cfRule type="expression" dxfId="1" priority="2">
      <formula>OR($D7&gt;2020,AND($D7&lt;2020,$D7&lt;&gt;""))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41A0876F-59E4-460A-8D6B-50A967AFF67B}">
      <formula1>"PH, TH, Joint TH &amp; PH-RRH, HMIS, SSO, TRA, PRA, SRA, S+C/SRO"</formula1>
    </dataValidation>
    <dataValidation type="list" allowBlank="1" showInputMessage="1" showErrorMessage="1" sqref="L7:L24" xr:uid="{8C07C79C-4808-49F8-9E55-67ABB521558D}">
      <formula1>"N/A, FMR, Actual Rent"</formula1>
    </dataValidation>
    <dataValidation allowBlank="1" showErrorMessage="1" sqref="A6:V6" xr:uid="{82043041-D1B6-41BE-B823-2ECD82BB26EA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2019-03-04T18:42:48Z</dcterms:created>
  <dcterms:modified xsi:type="dcterms:W3CDTF">2019-05-13T19:53:18Z</dcterms:modified>
</cp:coreProperties>
</file>