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4" i="1"/>
  <c r="V13" i="1"/>
  <c r="V12" i="1"/>
  <c r="V11" i="1"/>
  <c r="V10" i="1"/>
  <c r="V9" i="1"/>
  <c r="V8" i="1"/>
  <c r="V7" i="1"/>
  <c r="V24" i="1" l="1"/>
  <c r="U24" i="1"/>
  <c r="U19" i="1" l="1"/>
  <c r="V19" i="1"/>
  <c r="V21" i="1" l="1"/>
  <c r="V18" i="1"/>
  <c r="V25" i="1" l="1"/>
  <c r="V23" i="1"/>
  <c r="V22" i="1"/>
  <c r="V20" i="1"/>
  <c r="V17" i="1"/>
  <c r="V16" i="1"/>
  <c r="U25" i="1"/>
  <c r="U23" i="1"/>
  <c r="U22" i="1"/>
  <c r="U21" i="1"/>
  <c r="U20" i="1"/>
  <c r="U18" i="1"/>
  <c r="U17" i="1"/>
  <c r="U16" i="1"/>
  <c r="H3" i="1" l="1"/>
</calcChain>
</file>

<file path=xl/sharedStrings.xml><?xml version="1.0" encoding="utf-8"?>
<sst xmlns="http://schemas.openxmlformats.org/spreadsheetml/2006/main" count="79" uniqueCount="58">
  <si>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</si>
  <si>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</si>
  <si>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</si>
  <si>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</si>
  <si>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</si>
  <si>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</si>
  <si>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</si>
  <si>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</si>
  <si>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</si>
  <si>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</si>
  <si>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</si>
  <si>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</si>
  <si>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</si>
  <si>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</si>
  <si>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</si>
  <si>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</si>
  <si>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</si>
  <si>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</si>
  <si>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</si>
  <si>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</si>
  <si>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</si>
  <si>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</si>
  <si>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</si>
  <si>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</si>
  <si>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</si>
  <si>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</si>
  <si>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</si>
  <si>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</si>
  <si>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</si>
  <si>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</si>
  <si>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</si>
  <si>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</si>
  <si>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</si>
  <si>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</si>
  <si>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</si>
  <si>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Homeward Bound</t>
  </si>
  <si>
    <t>Chicago</t>
  </si>
  <si>
    <t>Dove, Inc.</t>
  </si>
  <si>
    <t>Macon County HMIS-C</t>
  </si>
  <si>
    <t>IL0322L5T161709</t>
  </si>
  <si>
    <t>IL-516</t>
  </si>
  <si>
    <t>Decatur/Macon County CoC</t>
  </si>
  <si>
    <t>Permanent Housing Leasing</t>
  </si>
  <si>
    <t>IL0325L5T161710</t>
  </si>
  <si>
    <t>Decatur Housing Authority</t>
  </si>
  <si>
    <t>Decatur CoC Rental Project</t>
  </si>
  <si>
    <t>IL0326L5T161710</t>
  </si>
  <si>
    <t>IL0328L5T161710</t>
  </si>
  <si>
    <t>Transitional Housing Leasing</t>
  </si>
  <si>
    <t>IL0329L5T161710</t>
  </si>
  <si>
    <t>CH Leasing 07</t>
  </si>
  <si>
    <t>IL0446L5T161708</t>
  </si>
  <si>
    <t>HL Leasing 10</t>
  </si>
  <si>
    <t>IL0471L5T161705</t>
  </si>
  <si>
    <t>CH Leasing 13</t>
  </si>
  <si>
    <t>IL0547L5T161704</t>
  </si>
  <si>
    <t>Decatur RRH-C</t>
  </si>
  <si>
    <t>IL0634L5T161702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</si>
</sst>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37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767758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/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62209</v>
      </c>
      <c r="K7" s="16">
        <v>4355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5" si="0">SUM(F7:K7)</f>
        <v>66564</v>
      </c>
    </row>
    <row r="8" spans="1:22" customFormat="1" x14ac:dyDescent="0.35">
      <c r="A8" s="3" t="s">
        <v>37</v>
      </c>
      <c r="B8" s="3" t="s">
        <v>42</v>
      </c>
      <c r="C8" s="4" t="s">
        <v>43</v>
      </c>
      <c r="D8" s="4"/>
      <c r="E8" s="4" t="s">
        <v>30</v>
      </c>
      <c r="F8" s="16">
        <v>51873</v>
      </c>
      <c r="G8" s="16">
        <v>0</v>
      </c>
      <c r="H8" s="16">
        <v>0</v>
      </c>
      <c r="I8" s="16">
        <v>606</v>
      </c>
      <c r="J8" s="16">
        <v>0</v>
      </c>
      <c r="K8" s="16">
        <v>4723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57202</v>
      </c>
    </row>
    <row r="9" spans="1:22" customFormat="1" x14ac:dyDescent="0.35">
      <c r="A9" s="3" t="s">
        <v>44</v>
      </c>
      <c r="B9" s="3" t="s">
        <v>45</v>
      </c>
      <c r="C9" s="4" t="s">
        <v>46</v>
      </c>
      <c r="D9" s="4"/>
      <c r="E9" s="4" t="s">
        <v>30</v>
      </c>
      <c r="F9" s="16">
        <v>0</v>
      </c>
      <c r="G9" s="16">
        <v>43092</v>
      </c>
      <c r="H9" s="16">
        <v>0</v>
      </c>
      <c r="I9" s="16">
        <v>0</v>
      </c>
      <c r="J9" s="16">
        <v>0</v>
      </c>
      <c r="K9" s="16">
        <v>4273</v>
      </c>
      <c r="L9" s="4" t="s">
        <v>31</v>
      </c>
      <c r="M9" s="17">
        <v>0</v>
      </c>
      <c r="N9" s="17">
        <v>0</v>
      </c>
      <c r="O9" s="17">
        <v>5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1">
        <v>7</v>
      </c>
      <c r="V9" s="2">
        <f t="shared" si="0"/>
        <v>47365</v>
      </c>
    </row>
    <row r="10" spans="1:22" customFormat="1" x14ac:dyDescent="0.35">
      <c r="A10" s="3" t="s">
        <v>37</v>
      </c>
      <c r="B10" s="3" t="s">
        <v>35</v>
      </c>
      <c r="C10" s="4" t="s">
        <v>47</v>
      </c>
      <c r="D10" s="4"/>
      <c r="E10" s="4" t="s">
        <v>34</v>
      </c>
      <c r="F10" s="16">
        <v>0</v>
      </c>
      <c r="G10" s="16">
        <v>0</v>
      </c>
      <c r="H10" s="16">
        <v>307628</v>
      </c>
      <c r="I10" s="16">
        <v>0</v>
      </c>
      <c r="J10" s="16">
        <v>0</v>
      </c>
      <c r="K10" s="16">
        <v>27687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335315</v>
      </c>
    </row>
    <row r="11" spans="1:22" customFormat="1" x14ac:dyDescent="0.35">
      <c r="A11" s="3" t="s">
        <v>37</v>
      </c>
      <c r="B11" s="3" t="s">
        <v>48</v>
      </c>
      <c r="C11" s="4" t="s">
        <v>49</v>
      </c>
      <c r="D11" s="4"/>
      <c r="E11" s="4" t="s">
        <v>33</v>
      </c>
      <c r="F11" s="16">
        <v>68566</v>
      </c>
      <c r="G11" s="16">
        <v>0</v>
      </c>
      <c r="H11" s="16">
        <v>0</v>
      </c>
      <c r="I11" s="16">
        <v>8500</v>
      </c>
      <c r="J11" s="16">
        <v>0</v>
      </c>
      <c r="K11" s="16">
        <v>7707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84773</v>
      </c>
    </row>
    <row r="12" spans="1:22" customFormat="1" x14ac:dyDescent="0.35">
      <c r="A12" s="3" t="s">
        <v>44</v>
      </c>
      <c r="B12" s="3" t="s">
        <v>50</v>
      </c>
      <c r="C12" s="4" t="s">
        <v>51</v>
      </c>
      <c r="D12" s="4"/>
      <c r="E12" s="4" t="s">
        <v>30</v>
      </c>
      <c r="F12" s="16">
        <v>16544</v>
      </c>
      <c r="G12" s="16">
        <v>0</v>
      </c>
      <c r="H12" s="16">
        <v>0</v>
      </c>
      <c r="I12" s="16">
        <v>0</v>
      </c>
      <c r="J12" s="16">
        <v>0</v>
      </c>
      <c r="K12" s="16">
        <v>1654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18198</v>
      </c>
    </row>
    <row r="13" spans="1:22" customFormat="1" x14ac:dyDescent="0.35">
      <c r="A13" s="3" t="s">
        <v>37</v>
      </c>
      <c r="B13" s="3" t="s">
        <v>52</v>
      </c>
      <c r="C13" s="4" t="s">
        <v>53</v>
      </c>
      <c r="D13" s="4"/>
      <c r="E13" s="4" t="s">
        <v>30</v>
      </c>
      <c r="F13" s="16">
        <v>17597</v>
      </c>
      <c r="G13" s="16">
        <v>0</v>
      </c>
      <c r="H13" s="16">
        <v>0</v>
      </c>
      <c r="I13" s="16">
        <v>0</v>
      </c>
      <c r="J13" s="16">
        <v>0</v>
      </c>
      <c r="K13" s="16">
        <v>1584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19181</v>
      </c>
    </row>
    <row r="14" spans="1:22" customFormat="1" x14ac:dyDescent="0.35">
      <c r="A14" s="3" t="s">
        <v>37</v>
      </c>
      <c r="B14" s="3" t="s">
        <v>54</v>
      </c>
      <c r="C14" s="4" t="s">
        <v>55</v>
      </c>
      <c r="D14" s="4"/>
      <c r="E14" s="4" t="s">
        <v>30</v>
      </c>
      <c r="F14" s="16">
        <v>42124</v>
      </c>
      <c r="G14" s="16">
        <v>0</v>
      </c>
      <c r="H14" s="16">
        <v>0</v>
      </c>
      <c r="I14" s="16">
        <v>109</v>
      </c>
      <c r="J14" s="16">
        <v>0</v>
      </c>
      <c r="K14" s="16">
        <v>3801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46034</v>
      </c>
    </row>
    <row r="15" spans="1:22" customFormat="1" x14ac:dyDescent="0.35">
      <c r="A15" s="3" t="s">
        <v>37</v>
      </c>
      <c r="B15" s="3" t="s">
        <v>56</v>
      </c>
      <c r="C15" s="4" t="s">
        <v>57</v>
      </c>
      <c r="D15" s="4"/>
      <c r="E15" s="4" t="s">
        <v>30</v>
      </c>
      <c r="F15" s="16">
        <v>0</v>
      </c>
      <c r="G15" s="16">
        <v>49248</v>
      </c>
      <c r="H15" s="16">
        <v>36182</v>
      </c>
      <c r="I15" s="16">
        <v>0</v>
      </c>
      <c r="J15" s="16">
        <v>0</v>
      </c>
      <c r="K15" s="16">
        <v>7696</v>
      </c>
      <c r="L15" s="4" t="s">
        <v>31</v>
      </c>
      <c r="M15" s="17">
        <v>0</v>
      </c>
      <c r="N15" s="17">
        <v>1</v>
      </c>
      <c r="O15" s="17">
        <v>2</v>
      </c>
      <c r="P15" s="17">
        <v>4</v>
      </c>
      <c r="Q15" s="17">
        <v>0</v>
      </c>
      <c r="R15" s="17">
        <v>0</v>
      </c>
      <c r="S15" s="17">
        <v>0</v>
      </c>
      <c r="T15" s="17">
        <v>0</v>
      </c>
      <c r="U15" s="1">
        <v>7</v>
      </c>
      <c r="V15" s="2">
        <f t="shared" si="0"/>
        <v>93126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>SUM(M16:T16)</f>
        <v>0</v>
      </c>
      <c r="V16" s="2">
        <f t="shared" ref="V16:V25" si="1">SUM(F16:K16)</f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ref="U17:U25" si="2">SUM(M17:T17)</f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" si="3">SUM(M24:T24)</f>
        <v>0</v>
      </c>
      <c r="V24" s="2">
        <f t="shared" ref="V24" si="4">SUM(F24:K24)</f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6:V23">
    <cfRule type="cellIs" dxfId="12" priority="15" operator="lessThan">
      <formula>0</formula>
    </cfRule>
  </conditionalFormatting>
  <conditionalFormatting sqref="V16:V23">
    <cfRule type="expression" dxfId="11" priority="16">
      <formula>$V$16&lt;0</formula>
    </cfRule>
  </conditionalFormatting>
  <conditionalFormatting sqref="D16:D23">
    <cfRule type="expression" dxfId="10" priority="14">
      <formula>OR($D16&gt;2019,AND($D16&lt;2019,$D16&lt;&gt;""))</formula>
    </cfRule>
  </conditionalFormatting>
  <conditionalFormatting sqref="V25">
    <cfRule type="cellIs" dxfId="9" priority="11" operator="lessThan">
      <formula>0</formula>
    </cfRule>
  </conditionalFormatting>
  <conditionalFormatting sqref="V25">
    <cfRule type="expression" dxfId="8" priority="12">
      <formula>$V$16&lt;0</formula>
    </cfRule>
  </conditionalFormatting>
  <conditionalFormatting sqref="D25">
    <cfRule type="expression" dxfId="7" priority="10">
      <formula>OR($D25&gt;2019,AND($D25&lt;2019,$D25&lt;&gt;""))</formula>
    </cfRule>
  </conditionalFormatting>
  <conditionalFormatting sqref="V24">
    <cfRule type="cellIs" dxfId="6" priority="7" operator="lessThan">
      <formula>0</formula>
    </cfRule>
  </conditionalFormatting>
  <conditionalFormatting sqref="V24">
    <cfRule type="expression" dxfId="5" priority="8">
      <formula>$V$16&lt;0</formula>
    </cfRule>
  </conditionalFormatting>
  <conditionalFormatting sqref="D24">
    <cfRule type="expression" dxfId="4" priority="6">
      <formula>OR($D24&gt;2019,AND($D24&lt;2019,$D24&lt;&gt;""))</formula>
    </cfRule>
  </conditionalFormatting>
  <conditionalFormatting sqref="V7:V15">
    <cfRule type="cellIs" dxfId="3" priority="3" operator="lessThan">
      <formula>0</formula>
    </cfRule>
  </conditionalFormatting>
  <conditionalFormatting sqref="V7:V15">
    <cfRule type="expression" dxfId="2" priority="4">
      <formula>$V$7&lt;0</formula>
    </cfRule>
  </conditionalFormatting>
  <conditionalFormatting sqref="D7:D15">
    <cfRule type="expression" dxfId="1" priority="2">
      <formula>OR($D7&gt;2019,AND($D7&lt;2019,$D7&lt;&gt;""))</formula>
    </cfRule>
  </conditionalFormatting>
  <conditionalFormatting sqref="C7:C25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5">
      <formula1>"N/A, FMR, Actual Rent"</formula1>
    </dataValidation>
    <dataValidation type="list" allowBlank="1" showInputMessage="1" showErrorMessage="1" sqref="E7:E25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2018-06-12T20:04:34Z</dcterms:modified>
</cp:coreProperties>
</file>