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IL-500\"/>
    </mc:Choice>
  </mc:AlternateContent>
  <xr:revisionPtr revIDLastSave="0" documentId="13_ncr:1_{A32DF45D-774C-46CD-A66A-3688E42C3449}" xr6:coauthVersionLast="43" xr6:coauthVersionMax="43" xr10:uidLastSave="{00000000-0000-0000-0000-000000000000}"/>
  <bookViews>
    <workbookView xWindow="-120" yWindow="-120" windowWidth="29040" windowHeight="15840" xr2:uid="{F0327896-0AA2-44F8-82B9-6DBE04622947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V7" i="1" l="1"/>
  <c r="U7" i="1"/>
  <c r="H3" i="1"/>
</calcChain>
</file>

<file path=xl/sharedStrings.xml><?xml version="1.0" encoding="utf-8"?>
<sst xmlns="http://schemas.openxmlformats.org/spreadsheetml/2006/main" count="119" uniqueCount="81">
  <si>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</si>
  <si>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</si>
  <si>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</si>
  <si>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</si>
  <si>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</si>
  <si>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</si>
  <si>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</si>
  <si>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</si>
  <si>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</si>
  <si>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</si>
  <si>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</si>
  <si>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</si>
  <si>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</si>
  <si>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</si>
  <si>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</si>
  <si>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</si>
  <si>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</si>
  <si>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</si>
  <si>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</si>
  <si>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</si>
  <si>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</si>
  <si>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</si>
  <si>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</si>
  <si>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</si>
  <si>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</si>
  <si>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</si>
  <si>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</si>
  <si>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</si>
  <si>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</si>
  <si>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</si>
  <si>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CDBG Operations Corporation</t>
  </si>
  <si>
    <t>New Beginnings</t>
  </si>
  <si>
    <t>IL0077L5T081809</t>
  </si>
  <si>
    <t>PH</t>
  </si>
  <si>
    <t/>
  </si>
  <si>
    <t>Chicago</t>
  </si>
  <si>
    <t>IL-508</t>
  </si>
  <si>
    <t>East St. Louis, Belleville/St. Clair County CoC</t>
  </si>
  <si>
    <t>St. Clair County</t>
  </si>
  <si>
    <t>Beacon Place</t>
  </si>
  <si>
    <t>IL0078L5T081811</t>
  </si>
  <si>
    <t>Chestnut Health Systems, Inc.</t>
  </si>
  <si>
    <t>Fairview Heights</t>
  </si>
  <si>
    <t>IL0080L5T081811</t>
  </si>
  <si>
    <t>Family Living Center</t>
  </si>
  <si>
    <t>IL0081L5T081811</t>
  </si>
  <si>
    <t>TH</t>
  </si>
  <si>
    <t>St. Clair County HMIS</t>
  </si>
  <si>
    <t>IL0082L5T081811</t>
  </si>
  <si>
    <t>Housing Resource Center</t>
  </si>
  <si>
    <t>IL0083L5T081811</t>
  </si>
  <si>
    <t>SSO</t>
  </si>
  <si>
    <t>Call for Help, Inc.</t>
  </si>
  <si>
    <t>Jobe Center</t>
  </si>
  <si>
    <t>IL0084L5T081811</t>
  </si>
  <si>
    <t>Journey Home</t>
  </si>
  <si>
    <t>IL0085L5T081811</t>
  </si>
  <si>
    <t>Actual Rent</t>
  </si>
  <si>
    <t>Next Step Up</t>
  </si>
  <si>
    <t>IL0087L5T081811</t>
  </si>
  <si>
    <t>East St. Louis Housing Authority</t>
  </si>
  <si>
    <t>Lighthouse Rental Project</t>
  </si>
  <si>
    <t>IL0370L5T081810</t>
  </si>
  <si>
    <t>Bethany Place</t>
  </si>
  <si>
    <t>Bethany Place Permanent Housing</t>
  </si>
  <si>
    <t>IL0421L5T081807</t>
  </si>
  <si>
    <t>Chestnut Connections - St. Clair</t>
  </si>
  <si>
    <t>IL0457L5T081807</t>
  </si>
  <si>
    <t>New Horizon</t>
  </si>
  <si>
    <t>IL0491L5T081806</t>
  </si>
  <si>
    <t>Road Home</t>
  </si>
  <si>
    <t>IL0520L5T081807</t>
  </si>
  <si>
    <t>Home at Last</t>
  </si>
  <si>
    <t>IL0521L5T081807</t>
  </si>
  <si>
    <t>FMR</t>
  </si>
  <si>
    <t>Step Up to Independence II</t>
  </si>
  <si>
    <t>IL0551L5T081805</t>
  </si>
  <si>
    <t>Violence Prevention Center of Southwestern IL</t>
  </si>
  <si>
    <t>DV Rapid Rehousing</t>
  </si>
  <si>
    <t>IL1632L5T081800</t>
  </si>
  <si>
    <t>Joint TH &amp; PH-RRH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</si>
</sst>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6C288-85BF-49F7-A161-D1EB0BD5021B}">
  <sheetPr codeName="Sheet114">
    <pageSetUpPr fitToPage="1"/>
  </sheetPr>
  <dimension ref="A1:V3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3281137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92260</v>
      </c>
      <c r="G7" s="15">
        <v>0</v>
      </c>
      <c r="H7" s="15">
        <v>0</v>
      </c>
      <c r="I7" s="15">
        <v>0</v>
      </c>
      <c r="J7" s="15">
        <v>0</v>
      </c>
      <c r="K7" s="15">
        <v>8622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3" si="0">SUM(M7:T7)</f>
        <v>0</v>
      </c>
      <c r="V7" s="18">
        <f t="shared" ref="V7:V33" si="1">SUM(F7:K7)</f>
        <v>100882</v>
      </c>
    </row>
    <row r="8" spans="1:22" x14ac:dyDescent="0.25">
      <c r="A8" s="13" t="s">
        <v>30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0</v>
      </c>
      <c r="G8" s="15">
        <v>0</v>
      </c>
      <c r="H8" s="15">
        <v>8333</v>
      </c>
      <c r="I8" s="15">
        <v>93566</v>
      </c>
      <c r="J8" s="15">
        <v>0</v>
      </c>
      <c r="K8" s="15">
        <v>9577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111476</v>
      </c>
    </row>
    <row r="9" spans="1:22" x14ac:dyDescent="0.25">
      <c r="A9" s="13" t="s">
        <v>41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123379</v>
      </c>
      <c r="G9" s="15">
        <v>0</v>
      </c>
      <c r="H9" s="15">
        <v>140452</v>
      </c>
      <c r="I9" s="15">
        <v>11375</v>
      </c>
      <c r="J9" s="15">
        <v>0</v>
      </c>
      <c r="K9" s="15">
        <v>17688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292894</v>
      </c>
    </row>
    <row r="10" spans="1:22" x14ac:dyDescent="0.25">
      <c r="A10" s="13" t="s">
        <v>30</v>
      </c>
      <c r="B10" s="13" t="s">
        <v>44</v>
      </c>
      <c r="C10" s="14" t="s">
        <v>45</v>
      </c>
      <c r="D10" s="14">
        <v>2020</v>
      </c>
      <c r="E10" s="14" t="s">
        <v>46</v>
      </c>
      <c r="F10" s="15">
        <v>0</v>
      </c>
      <c r="G10" s="15">
        <v>0</v>
      </c>
      <c r="H10" s="15">
        <v>134674</v>
      </c>
      <c r="I10" s="15">
        <v>184851</v>
      </c>
      <c r="J10" s="15">
        <v>0</v>
      </c>
      <c r="K10" s="15">
        <v>31952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351477</v>
      </c>
    </row>
    <row r="11" spans="1:22" x14ac:dyDescent="0.25">
      <c r="A11" s="13" t="s">
        <v>38</v>
      </c>
      <c r="B11" s="13" t="s">
        <v>47</v>
      </c>
      <c r="C11" s="14" t="s">
        <v>48</v>
      </c>
      <c r="D11" s="14">
        <v>2020</v>
      </c>
      <c r="E11" s="14" t="s">
        <v>17</v>
      </c>
      <c r="F11" s="15">
        <v>0</v>
      </c>
      <c r="G11" s="15">
        <v>0</v>
      </c>
      <c r="H11" s="15">
        <v>0</v>
      </c>
      <c r="I11" s="15">
        <v>0</v>
      </c>
      <c r="J11" s="15">
        <v>46320</v>
      </c>
      <c r="K11" s="15">
        <v>4632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50952</v>
      </c>
    </row>
    <row r="12" spans="1:22" x14ac:dyDescent="0.25">
      <c r="A12" s="13" t="s">
        <v>38</v>
      </c>
      <c r="B12" s="13" t="s">
        <v>49</v>
      </c>
      <c r="C12" s="14" t="s">
        <v>50</v>
      </c>
      <c r="D12" s="14">
        <v>2020</v>
      </c>
      <c r="E12" s="14" t="s">
        <v>51</v>
      </c>
      <c r="F12" s="15">
        <v>8112</v>
      </c>
      <c r="G12" s="15">
        <v>0</v>
      </c>
      <c r="H12" s="15">
        <v>148858</v>
      </c>
      <c r="I12" s="15">
        <v>0</v>
      </c>
      <c r="J12" s="15">
        <v>0</v>
      </c>
      <c r="K12" s="15">
        <v>15697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172667</v>
      </c>
    </row>
    <row r="13" spans="1:22" x14ac:dyDescent="0.25">
      <c r="A13" s="13" t="s">
        <v>52</v>
      </c>
      <c r="B13" s="13" t="s">
        <v>53</v>
      </c>
      <c r="C13" s="14" t="s">
        <v>54</v>
      </c>
      <c r="D13" s="14">
        <v>2020</v>
      </c>
      <c r="E13" s="14" t="s">
        <v>46</v>
      </c>
      <c r="F13" s="15">
        <v>0</v>
      </c>
      <c r="G13" s="15">
        <v>0</v>
      </c>
      <c r="H13" s="15">
        <v>318370</v>
      </c>
      <c r="I13" s="15">
        <v>170200</v>
      </c>
      <c r="J13" s="15">
        <v>0</v>
      </c>
      <c r="K13" s="15">
        <v>48857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537427</v>
      </c>
    </row>
    <row r="14" spans="1:22" x14ac:dyDescent="0.25">
      <c r="A14" s="13" t="s">
        <v>38</v>
      </c>
      <c r="B14" s="13" t="s">
        <v>55</v>
      </c>
      <c r="C14" s="14" t="s">
        <v>56</v>
      </c>
      <c r="D14" s="14">
        <v>2020</v>
      </c>
      <c r="E14" s="14" t="s">
        <v>33</v>
      </c>
      <c r="F14" s="15">
        <v>0</v>
      </c>
      <c r="G14" s="15">
        <v>279360</v>
      </c>
      <c r="H14" s="15">
        <v>0</v>
      </c>
      <c r="I14" s="15">
        <v>0</v>
      </c>
      <c r="J14" s="15">
        <v>0</v>
      </c>
      <c r="K14" s="15">
        <v>26098</v>
      </c>
      <c r="L14" s="14" t="s">
        <v>57</v>
      </c>
      <c r="M14" s="16">
        <v>0</v>
      </c>
      <c r="N14" s="16">
        <v>0</v>
      </c>
      <c r="O14" s="16">
        <v>24</v>
      </c>
      <c r="P14" s="16">
        <v>8</v>
      </c>
      <c r="Q14" s="16">
        <v>3</v>
      </c>
      <c r="R14" s="16">
        <v>0</v>
      </c>
      <c r="S14" s="16">
        <v>0</v>
      </c>
      <c r="T14" s="16">
        <v>0</v>
      </c>
      <c r="U14" s="17">
        <f t="shared" si="0"/>
        <v>35</v>
      </c>
      <c r="V14" s="18">
        <f t="shared" si="1"/>
        <v>305458</v>
      </c>
    </row>
    <row r="15" spans="1:22" x14ac:dyDescent="0.25">
      <c r="A15" s="13" t="s">
        <v>38</v>
      </c>
      <c r="B15" s="13" t="s">
        <v>58</v>
      </c>
      <c r="C15" s="14" t="s">
        <v>59</v>
      </c>
      <c r="D15" s="14">
        <v>2020</v>
      </c>
      <c r="E15" s="14" t="s">
        <v>33</v>
      </c>
      <c r="F15" s="15">
        <v>0</v>
      </c>
      <c r="G15" s="15">
        <v>166104</v>
      </c>
      <c r="H15" s="15">
        <v>0</v>
      </c>
      <c r="I15" s="15">
        <v>0</v>
      </c>
      <c r="J15" s="15">
        <v>0</v>
      </c>
      <c r="K15" s="15">
        <v>15517</v>
      </c>
      <c r="L15" s="14" t="s">
        <v>57</v>
      </c>
      <c r="M15" s="16">
        <v>0</v>
      </c>
      <c r="N15" s="16">
        <v>0</v>
      </c>
      <c r="O15" s="16">
        <v>14</v>
      </c>
      <c r="P15" s="16">
        <v>6</v>
      </c>
      <c r="Q15" s="16">
        <v>1</v>
      </c>
      <c r="R15" s="16">
        <v>0</v>
      </c>
      <c r="S15" s="16">
        <v>0</v>
      </c>
      <c r="T15" s="16">
        <v>0</v>
      </c>
      <c r="U15" s="17">
        <f t="shared" si="0"/>
        <v>21</v>
      </c>
      <c r="V15" s="18">
        <f t="shared" si="1"/>
        <v>181621</v>
      </c>
    </row>
    <row r="16" spans="1:22" x14ac:dyDescent="0.25">
      <c r="A16" s="13" t="s">
        <v>60</v>
      </c>
      <c r="B16" s="13" t="s">
        <v>61</v>
      </c>
      <c r="C16" s="14" t="s">
        <v>62</v>
      </c>
      <c r="D16" s="14">
        <v>2020</v>
      </c>
      <c r="E16" s="14" t="s">
        <v>33</v>
      </c>
      <c r="F16" s="15">
        <v>0</v>
      </c>
      <c r="G16" s="15">
        <v>243888</v>
      </c>
      <c r="H16" s="15">
        <v>0</v>
      </c>
      <c r="I16" s="15">
        <v>0</v>
      </c>
      <c r="J16" s="15">
        <v>0</v>
      </c>
      <c r="K16" s="15">
        <v>22880</v>
      </c>
      <c r="L16" s="14" t="s">
        <v>57</v>
      </c>
      <c r="M16" s="16">
        <v>0</v>
      </c>
      <c r="N16" s="16">
        <v>0</v>
      </c>
      <c r="O16" s="16">
        <v>25</v>
      </c>
      <c r="P16" s="16">
        <v>3</v>
      </c>
      <c r="Q16" s="16">
        <v>2</v>
      </c>
      <c r="R16" s="16">
        <v>0</v>
      </c>
      <c r="S16" s="16">
        <v>0</v>
      </c>
      <c r="T16" s="16">
        <v>0</v>
      </c>
      <c r="U16" s="17">
        <f t="shared" si="0"/>
        <v>30</v>
      </c>
      <c r="V16" s="18">
        <f t="shared" si="1"/>
        <v>266768</v>
      </c>
    </row>
    <row r="17" spans="1:22" x14ac:dyDescent="0.25">
      <c r="A17" s="13" t="s">
        <v>63</v>
      </c>
      <c r="B17" s="13" t="s">
        <v>64</v>
      </c>
      <c r="C17" s="14" t="s">
        <v>65</v>
      </c>
      <c r="D17" s="14">
        <v>2020</v>
      </c>
      <c r="E17" s="14" t="s">
        <v>33</v>
      </c>
      <c r="F17" s="15">
        <v>72760</v>
      </c>
      <c r="G17" s="15">
        <v>0</v>
      </c>
      <c r="H17" s="15">
        <v>0</v>
      </c>
      <c r="I17" s="15">
        <v>23508</v>
      </c>
      <c r="J17" s="15">
        <v>0</v>
      </c>
      <c r="K17" s="15">
        <v>8997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105265</v>
      </c>
    </row>
    <row r="18" spans="1:22" x14ac:dyDescent="0.25">
      <c r="A18" s="13" t="s">
        <v>41</v>
      </c>
      <c r="B18" s="13" t="s">
        <v>66</v>
      </c>
      <c r="C18" s="14" t="s">
        <v>67</v>
      </c>
      <c r="D18" s="14">
        <v>2020</v>
      </c>
      <c r="E18" s="14" t="s">
        <v>33</v>
      </c>
      <c r="F18" s="15">
        <v>82549</v>
      </c>
      <c r="G18" s="15">
        <v>0</v>
      </c>
      <c r="H18" s="15">
        <v>0</v>
      </c>
      <c r="I18" s="15">
        <v>14282</v>
      </c>
      <c r="J18" s="15">
        <v>0</v>
      </c>
      <c r="K18" s="15">
        <v>9049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105880</v>
      </c>
    </row>
    <row r="19" spans="1:22" x14ac:dyDescent="0.25">
      <c r="A19" s="13" t="s">
        <v>63</v>
      </c>
      <c r="B19" s="13" t="s">
        <v>68</v>
      </c>
      <c r="C19" s="14" t="s">
        <v>69</v>
      </c>
      <c r="D19" s="14">
        <v>2020</v>
      </c>
      <c r="E19" s="14" t="s">
        <v>33</v>
      </c>
      <c r="F19" s="15">
        <v>139320</v>
      </c>
      <c r="G19" s="15">
        <v>0</v>
      </c>
      <c r="H19" s="15">
        <v>0</v>
      </c>
      <c r="I19" s="15">
        <v>51254</v>
      </c>
      <c r="J19" s="15">
        <v>0</v>
      </c>
      <c r="K19" s="15">
        <v>17810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208384</v>
      </c>
    </row>
    <row r="20" spans="1:22" x14ac:dyDescent="0.25">
      <c r="A20" s="13" t="s">
        <v>38</v>
      </c>
      <c r="B20" s="13" t="s">
        <v>70</v>
      </c>
      <c r="C20" s="14" t="s">
        <v>71</v>
      </c>
      <c r="D20" s="14">
        <v>2020</v>
      </c>
      <c r="E20" s="14" t="s">
        <v>33</v>
      </c>
      <c r="F20" s="15">
        <v>0</v>
      </c>
      <c r="G20" s="15">
        <v>44604</v>
      </c>
      <c r="H20" s="15">
        <v>0</v>
      </c>
      <c r="I20" s="15">
        <v>0</v>
      </c>
      <c r="J20" s="15">
        <v>0</v>
      </c>
      <c r="K20" s="15">
        <v>4168</v>
      </c>
      <c r="L20" s="14" t="s">
        <v>57</v>
      </c>
      <c r="M20" s="16">
        <v>0</v>
      </c>
      <c r="N20" s="16">
        <v>3</v>
      </c>
      <c r="O20" s="16">
        <v>3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7">
        <f t="shared" si="0"/>
        <v>6</v>
      </c>
      <c r="V20" s="18">
        <f t="shared" si="1"/>
        <v>48772</v>
      </c>
    </row>
    <row r="21" spans="1:22" x14ac:dyDescent="0.25">
      <c r="A21" s="13" t="s">
        <v>38</v>
      </c>
      <c r="B21" s="13" t="s">
        <v>72</v>
      </c>
      <c r="C21" s="14" t="s">
        <v>73</v>
      </c>
      <c r="D21" s="14">
        <v>2020</v>
      </c>
      <c r="E21" s="14" t="s">
        <v>33</v>
      </c>
      <c r="F21" s="15">
        <v>0</v>
      </c>
      <c r="G21" s="15">
        <v>40332</v>
      </c>
      <c r="H21" s="15">
        <v>0</v>
      </c>
      <c r="I21" s="15">
        <v>0</v>
      </c>
      <c r="J21" s="15">
        <v>0</v>
      </c>
      <c r="K21" s="15">
        <v>3760</v>
      </c>
      <c r="L21" s="14" t="s">
        <v>74</v>
      </c>
      <c r="M21" s="16">
        <v>0</v>
      </c>
      <c r="N21" s="16">
        <v>0</v>
      </c>
      <c r="O21" s="16">
        <v>5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5</v>
      </c>
      <c r="V21" s="18">
        <f t="shared" si="1"/>
        <v>44092</v>
      </c>
    </row>
    <row r="22" spans="1:22" x14ac:dyDescent="0.25">
      <c r="A22" s="13" t="s">
        <v>52</v>
      </c>
      <c r="B22" s="13" t="s">
        <v>75</v>
      </c>
      <c r="C22" s="14" t="s">
        <v>76</v>
      </c>
      <c r="D22" s="14">
        <v>2020</v>
      </c>
      <c r="E22" s="14" t="s">
        <v>33</v>
      </c>
      <c r="F22" s="15">
        <v>0</v>
      </c>
      <c r="G22" s="15">
        <v>127392</v>
      </c>
      <c r="H22" s="15">
        <v>28090</v>
      </c>
      <c r="I22" s="15">
        <v>0</v>
      </c>
      <c r="J22" s="15">
        <v>0</v>
      </c>
      <c r="K22" s="15">
        <v>14713</v>
      </c>
      <c r="L22" s="14" t="s">
        <v>74</v>
      </c>
      <c r="M22" s="16">
        <v>0</v>
      </c>
      <c r="N22" s="16">
        <v>0</v>
      </c>
      <c r="O22" s="16">
        <v>0</v>
      </c>
      <c r="P22" s="16">
        <v>5</v>
      </c>
      <c r="Q22" s="16">
        <v>4</v>
      </c>
      <c r="R22" s="16">
        <v>1</v>
      </c>
      <c r="S22" s="16">
        <v>0</v>
      </c>
      <c r="T22" s="16">
        <v>0</v>
      </c>
      <c r="U22" s="17">
        <f t="shared" si="0"/>
        <v>10</v>
      </c>
      <c r="V22" s="18">
        <f t="shared" si="1"/>
        <v>170195</v>
      </c>
    </row>
    <row r="23" spans="1:22" x14ac:dyDescent="0.25">
      <c r="A23" s="13" t="s">
        <v>77</v>
      </c>
      <c r="B23" s="13" t="s">
        <v>78</v>
      </c>
      <c r="C23" s="14" t="s">
        <v>79</v>
      </c>
      <c r="D23" s="14">
        <v>2020</v>
      </c>
      <c r="E23" s="14" t="s">
        <v>80</v>
      </c>
      <c r="F23" s="15">
        <v>0</v>
      </c>
      <c r="G23" s="15">
        <v>141564</v>
      </c>
      <c r="H23" s="15">
        <v>84863</v>
      </c>
      <c r="I23" s="15">
        <v>500</v>
      </c>
      <c r="J23" s="15">
        <v>0</v>
      </c>
      <c r="K23" s="15">
        <v>0</v>
      </c>
      <c r="L23" s="14" t="s">
        <v>74</v>
      </c>
      <c r="M23" s="16">
        <v>0</v>
      </c>
      <c r="N23" s="16">
        <v>0</v>
      </c>
      <c r="O23" s="16">
        <v>2</v>
      </c>
      <c r="P23" s="16">
        <v>3</v>
      </c>
      <c r="Q23" s="16">
        <v>3</v>
      </c>
      <c r="R23" s="16">
        <v>3</v>
      </c>
      <c r="S23" s="16">
        <v>0</v>
      </c>
      <c r="T23" s="16">
        <v>0</v>
      </c>
      <c r="U23" s="17">
        <f t="shared" si="0"/>
        <v>11</v>
      </c>
      <c r="V23" s="18">
        <f t="shared" si="1"/>
        <v>226927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25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25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25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</sheetData>
  <autoFilter ref="A6:V6" xr:uid="{FFAA816A-2A60-44B7-8337-2EB9962CDAD2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3">
    <cfRule type="cellIs" dxfId="3" priority="3" operator="lessThan">
      <formula>0</formula>
    </cfRule>
  </conditionalFormatting>
  <conditionalFormatting sqref="V7:V33">
    <cfRule type="expression" dxfId="2" priority="4">
      <formula>$V$7&lt;0</formula>
    </cfRule>
  </conditionalFormatting>
  <conditionalFormatting sqref="D7:D33">
    <cfRule type="expression" dxfId="1" priority="2">
      <formula>OR($D7&gt;2020,AND($D7&lt;2020,$D7&lt;&gt;""))</formula>
    </cfRule>
  </conditionalFormatting>
  <conditionalFormatting sqref="C7:C33">
    <cfRule type="expression" dxfId="0" priority="5">
      <formula>(#REF!&gt;1)</formula>
    </cfRule>
  </conditionalFormatting>
  <dataValidations count="3">
    <dataValidation type="list" allowBlank="1" showInputMessage="1" showErrorMessage="1" sqref="E7:E33" xr:uid="{AC7349A0-B9F9-438E-86A8-69FE84B543E4}">
      <formula1>"PH, TH, Joint TH &amp; PH-RRH, HMIS, SSO, TRA, PRA, SRA, S+C/SRO"</formula1>
    </dataValidation>
    <dataValidation type="list" allowBlank="1" showInputMessage="1" showErrorMessage="1" sqref="L7:L33" xr:uid="{99E6B383-4566-400A-B141-7902B2A7418F}">
      <formula1>"N/A, FMR, Actual Rent"</formula1>
    </dataValidation>
    <dataValidation allowBlank="1" showErrorMessage="1" sqref="A6:V6" xr:uid="{0BFEA420-6490-45DF-B397-BF8EAEB6DEBB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2019-03-04T18:42:51Z</dcterms:created>
  <dcterms:modified xsi:type="dcterms:W3CDTF">2019-05-13T19:53:12Z</dcterms:modified>
</cp:coreProperties>
</file>