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ID-500\"/>
    </mc:Choice>
  </mc:AlternateContent>
  <xr:revisionPtr revIDLastSave="0" documentId="13_ncr:1_{0990C4D6-6374-4800-A500-BE8EBB7744F9}" xr6:coauthVersionLast="43" xr6:coauthVersionMax="43" xr10:uidLastSave="{00000000-0000-0000-0000-000000000000}"/>
  <bookViews>
    <workbookView xWindow="-120" yWindow="-120" windowWidth="29040" windowHeight="15840" xr2:uid="{C8C022B0-DF34-4DDC-AFD9-EF2ADDBFED36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V7" i="1" l="1"/>
  <c r="U7" i="1"/>
  <c r="H3" i="1"/>
</calcChain>
</file>

<file path=xl/sharedStrings.xml><?xml version="1.0" encoding="utf-8"?>
<sst xmlns="http://schemas.openxmlformats.org/spreadsheetml/2006/main" count="139" uniqueCount="80">
  <si>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</si>
  <si>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</si>
  <si>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</si>
  <si>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</si>
  <si>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</si>
  <si>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</si>
  <si>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</si>
  <si>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</si>
  <si>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</si>
  <si>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</si>
  <si>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</si>
  <si>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</si>
  <si>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</si>
  <si>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</si>
  <si>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</si>
  <si>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</si>
  <si>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</si>
  <si>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</si>
  <si>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</si>
  <si>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</si>
  <si>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</si>
  <si>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</si>
  <si>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</si>
  <si>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</si>
  <si>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</si>
  <si>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</si>
  <si>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</si>
  <si>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</si>
  <si>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</si>
  <si>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</si>
  <si>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Idaho Housing and Finance Association</t>
  </si>
  <si>
    <t>Project Warmth Permanent Housing</t>
  </si>
  <si>
    <t>ID0009U0E011810</t>
  </si>
  <si>
    <t>PH</t>
  </si>
  <si>
    <t/>
  </si>
  <si>
    <t>Portland</t>
  </si>
  <si>
    <t>ID-501</t>
  </si>
  <si>
    <t>Idaho Balance of State CoC</t>
  </si>
  <si>
    <t>CLUB Canyon House Expansion</t>
  </si>
  <si>
    <t>ID0015U0E011811</t>
  </si>
  <si>
    <t>Eagle Pointe Permanent Housing</t>
  </si>
  <si>
    <t>ID0016U0E011811</t>
  </si>
  <si>
    <t>Idaho Falls Permanent Housing</t>
  </si>
  <si>
    <t>ID0019U0E011811</t>
  </si>
  <si>
    <t>Hand of Hope Rapid Rehousing</t>
  </si>
  <si>
    <t>ID0022U0E011811</t>
  </si>
  <si>
    <t>FMR</t>
  </si>
  <si>
    <t>Idaho Balance of State HMIS</t>
  </si>
  <si>
    <t>ID0030U0E011811</t>
  </si>
  <si>
    <t>Statewide Shelter + Care</t>
  </si>
  <si>
    <t>ID0031U0E011811</t>
  </si>
  <si>
    <t>SEICAA Manor Permanent Housing</t>
  </si>
  <si>
    <t>ID0037U0E011810</t>
  </si>
  <si>
    <t>Angel Arms Permanent Housing</t>
  </si>
  <si>
    <t>ID0042U0E011809</t>
  </si>
  <si>
    <t>Angel Arms for Families Permanent Housing</t>
  </si>
  <si>
    <t>ID0048U0E011807</t>
  </si>
  <si>
    <t>Woodruff House Permanent Housing</t>
  </si>
  <si>
    <t>ID0057U0E011805</t>
  </si>
  <si>
    <t>Healing Hearts Permanent Housing</t>
  </si>
  <si>
    <t>ID0058U0E011805</t>
  </si>
  <si>
    <t>Pocatello Rapid Rehousing</t>
  </si>
  <si>
    <t>ID0063U0E011804</t>
  </si>
  <si>
    <t>Magic Valley Rapid Rehousing Expansion</t>
  </si>
  <si>
    <t>ID0065U0E011804</t>
  </si>
  <si>
    <t>Balance of State Coordinated Entry</t>
  </si>
  <si>
    <t>ID0077U0E011802</t>
  </si>
  <si>
    <t>SSO</t>
  </si>
  <si>
    <t>Square One Rapid Rehousing</t>
  </si>
  <si>
    <t>ID0078U0E011802</t>
  </si>
  <si>
    <t>First Step Permanent Housing</t>
  </si>
  <si>
    <t>ID0079U0E011802</t>
  </si>
  <si>
    <t>Nearly Home Rapid Rehousing</t>
  </si>
  <si>
    <t>ID0080U0E011802</t>
  </si>
  <si>
    <t>Building Bridges Permanent Housing</t>
  </si>
  <si>
    <t>ID0081U0E011802</t>
  </si>
  <si>
    <t>Your Front Door Rapid Rehousing</t>
  </si>
  <si>
    <t>ID0085U0E011801</t>
  </si>
  <si>
    <t>Creating Change Rapid Rehousing</t>
  </si>
  <si>
    <t>ID0091U0E011800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</si>
</sst>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1A2C5-75AA-4F74-8BB5-80A354B0958F}">
  <sheetPr codeName="Sheet106">
    <pageSetUpPr fitToPage="1"/>
  </sheetPr>
  <dimension ref="A1:V37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3116383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78278</v>
      </c>
      <c r="G7" s="15">
        <v>0</v>
      </c>
      <c r="H7" s="15">
        <v>22082</v>
      </c>
      <c r="I7" s="15">
        <v>8211</v>
      </c>
      <c r="J7" s="15">
        <v>0</v>
      </c>
      <c r="K7" s="15">
        <v>6568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37" si="0">SUM(M7:T7)</f>
        <v>0</v>
      </c>
      <c r="V7" s="18">
        <f t="shared" ref="V7:V37" si="1">SUM(F7:K7)</f>
        <v>115139</v>
      </c>
    </row>
    <row r="8" spans="1:22" x14ac:dyDescent="0.25">
      <c r="A8" s="13" t="s">
        <v>30</v>
      </c>
      <c r="B8" s="13" t="s">
        <v>38</v>
      </c>
      <c r="C8" s="14" t="s">
        <v>39</v>
      </c>
      <c r="D8" s="14">
        <v>2020</v>
      </c>
      <c r="E8" s="14" t="s">
        <v>33</v>
      </c>
      <c r="F8" s="15">
        <v>0</v>
      </c>
      <c r="G8" s="15">
        <v>0</v>
      </c>
      <c r="H8" s="15">
        <v>59156</v>
      </c>
      <c r="I8" s="15">
        <v>0</v>
      </c>
      <c r="J8" s="15">
        <v>2850</v>
      </c>
      <c r="K8" s="15">
        <v>4340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66346</v>
      </c>
    </row>
    <row r="9" spans="1:22" x14ac:dyDescent="0.25">
      <c r="A9" s="13" t="s">
        <v>30</v>
      </c>
      <c r="B9" s="13" t="s">
        <v>40</v>
      </c>
      <c r="C9" s="14" t="s">
        <v>41</v>
      </c>
      <c r="D9" s="14">
        <v>2020</v>
      </c>
      <c r="E9" s="14" t="s">
        <v>33</v>
      </c>
      <c r="F9" s="15">
        <v>0</v>
      </c>
      <c r="G9" s="15">
        <v>0</v>
      </c>
      <c r="H9" s="15">
        <v>37809</v>
      </c>
      <c r="I9" s="15">
        <v>121403</v>
      </c>
      <c r="J9" s="15">
        <v>3125</v>
      </c>
      <c r="K9" s="15">
        <v>9849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172186</v>
      </c>
    </row>
    <row r="10" spans="1:22" x14ac:dyDescent="0.25">
      <c r="A10" s="13" t="s">
        <v>30</v>
      </c>
      <c r="B10" s="13" t="s">
        <v>42</v>
      </c>
      <c r="C10" s="14" t="s">
        <v>43</v>
      </c>
      <c r="D10" s="14">
        <v>2020</v>
      </c>
      <c r="E10" s="14" t="s">
        <v>33</v>
      </c>
      <c r="F10" s="15">
        <v>44027</v>
      </c>
      <c r="G10" s="15">
        <v>0</v>
      </c>
      <c r="H10" s="15">
        <v>18995</v>
      </c>
      <c r="I10" s="15">
        <v>21751</v>
      </c>
      <c r="J10" s="15">
        <v>1250</v>
      </c>
      <c r="K10" s="15">
        <v>5131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91154</v>
      </c>
    </row>
    <row r="11" spans="1:22" x14ac:dyDescent="0.25">
      <c r="A11" s="13" t="s">
        <v>30</v>
      </c>
      <c r="B11" s="13" t="s">
        <v>44</v>
      </c>
      <c r="C11" s="14" t="s">
        <v>45</v>
      </c>
      <c r="D11" s="14">
        <v>2020</v>
      </c>
      <c r="E11" s="14" t="s">
        <v>33</v>
      </c>
      <c r="F11" s="15">
        <v>0</v>
      </c>
      <c r="G11" s="15">
        <v>49440</v>
      </c>
      <c r="H11" s="15">
        <v>15066</v>
      </c>
      <c r="I11" s="15">
        <v>0</v>
      </c>
      <c r="J11" s="15">
        <v>910</v>
      </c>
      <c r="K11" s="15">
        <v>3656</v>
      </c>
      <c r="L11" s="14" t="s">
        <v>46</v>
      </c>
      <c r="M11" s="16">
        <v>0</v>
      </c>
      <c r="N11" s="16">
        <v>0</v>
      </c>
      <c r="O11" s="16">
        <v>0</v>
      </c>
      <c r="P11" s="16">
        <v>4</v>
      </c>
      <c r="Q11" s="16">
        <v>1</v>
      </c>
      <c r="R11" s="16">
        <v>0</v>
      </c>
      <c r="S11" s="16">
        <v>0</v>
      </c>
      <c r="T11" s="16">
        <v>0</v>
      </c>
      <c r="U11" s="17">
        <f t="shared" si="0"/>
        <v>5</v>
      </c>
      <c r="V11" s="18">
        <f t="shared" si="1"/>
        <v>69072</v>
      </c>
    </row>
    <row r="12" spans="1:22" x14ac:dyDescent="0.25">
      <c r="A12" s="13" t="s">
        <v>30</v>
      </c>
      <c r="B12" s="13" t="s">
        <v>47</v>
      </c>
      <c r="C12" s="14" t="s">
        <v>48</v>
      </c>
      <c r="D12" s="14">
        <v>2020</v>
      </c>
      <c r="E12" s="14" t="s">
        <v>17</v>
      </c>
      <c r="F12" s="15">
        <v>0</v>
      </c>
      <c r="G12" s="15">
        <v>0</v>
      </c>
      <c r="H12" s="15">
        <v>0</v>
      </c>
      <c r="I12" s="15">
        <v>0</v>
      </c>
      <c r="J12" s="15">
        <v>151926</v>
      </c>
      <c r="K12" s="15">
        <v>7160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159086</v>
      </c>
    </row>
    <row r="13" spans="1:22" x14ac:dyDescent="0.25">
      <c r="A13" s="13" t="s">
        <v>30</v>
      </c>
      <c r="B13" s="13" t="s">
        <v>49</v>
      </c>
      <c r="C13" s="14" t="s">
        <v>50</v>
      </c>
      <c r="D13" s="14">
        <v>2020</v>
      </c>
      <c r="E13" s="14" t="s">
        <v>33</v>
      </c>
      <c r="F13" s="15">
        <v>0</v>
      </c>
      <c r="G13" s="15">
        <v>362448</v>
      </c>
      <c r="H13" s="15">
        <v>0</v>
      </c>
      <c r="I13" s="15">
        <v>0</v>
      </c>
      <c r="J13" s="15">
        <v>0</v>
      </c>
      <c r="K13" s="15">
        <v>24042</v>
      </c>
      <c r="L13" s="14" t="s">
        <v>46</v>
      </c>
      <c r="M13" s="16">
        <v>1</v>
      </c>
      <c r="N13" s="16">
        <v>0</v>
      </c>
      <c r="O13" s="16">
        <v>29</v>
      </c>
      <c r="P13" s="16">
        <v>9</v>
      </c>
      <c r="Q13" s="16">
        <v>5</v>
      </c>
      <c r="R13" s="16">
        <v>0</v>
      </c>
      <c r="S13" s="16">
        <v>0</v>
      </c>
      <c r="T13" s="16">
        <v>0</v>
      </c>
      <c r="U13" s="17">
        <f t="shared" si="0"/>
        <v>44</v>
      </c>
      <c r="V13" s="18">
        <f t="shared" si="1"/>
        <v>386490</v>
      </c>
    </row>
    <row r="14" spans="1:22" x14ac:dyDescent="0.25">
      <c r="A14" s="13" t="s">
        <v>30</v>
      </c>
      <c r="B14" s="13" t="s">
        <v>51</v>
      </c>
      <c r="C14" s="14" t="s">
        <v>52</v>
      </c>
      <c r="D14" s="14">
        <v>2020</v>
      </c>
      <c r="E14" s="14" t="s">
        <v>33</v>
      </c>
      <c r="F14" s="15">
        <v>0</v>
      </c>
      <c r="G14" s="15">
        <v>0</v>
      </c>
      <c r="H14" s="15">
        <v>8800</v>
      </c>
      <c r="I14" s="15">
        <v>61314</v>
      </c>
      <c r="J14" s="15">
        <v>0</v>
      </c>
      <c r="K14" s="15">
        <v>4319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74433</v>
      </c>
    </row>
    <row r="15" spans="1:22" x14ac:dyDescent="0.25">
      <c r="A15" s="13" t="s">
        <v>30</v>
      </c>
      <c r="B15" s="13" t="s">
        <v>53</v>
      </c>
      <c r="C15" s="14" t="s">
        <v>54</v>
      </c>
      <c r="D15" s="14">
        <v>2020</v>
      </c>
      <c r="E15" s="14" t="s">
        <v>33</v>
      </c>
      <c r="F15" s="15">
        <v>77979</v>
      </c>
      <c r="G15" s="15">
        <v>0</v>
      </c>
      <c r="H15" s="15">
        <v>18436</v>
      </c>
      <c r="I15" s="15">
        <v>6412</v>
      </c>
      <c r="J15" s="15">
        <v>0</v>
      </c>
      <c r="K15" s="15">
        <v>6144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108971</v>
      </c>
    </row>
    <row r="16" spans="1:22" x14ac:dyDescent="0.25">
      <c r="A16" s="13" t="s">
        <v>30</v>
      </c>
      <c r="B16" s="13" t="s">
        <v>55</v>
      </c>
      <c r="C16" s="14" t="s">
        <v>56</v>
      </c>
      <c r="D16" s="14">
        <v>2020</v>
      </c>
      <c r="E16" s="14" t="s">
        <v>33</v>
      </c>
      <c r="F16" s="15">
        <v>94720</v>
      </c>
      <c r="G16" s="15">
        <v>0</v>
      </c>
      <c r="H16" s="15">
        <v>16982</v>
      </c>
      <c r="I16" s="15">
        <v>8600</v>
      </c>
      <c r="J16" s="15">
        <v>0</v>
      </c>
      <c r="K16" s="15">
        <v>7132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127434</v>
      </c>
    </row>
    <row r="17" spans="1:22" x14ac:dyDescent="0.25">
      <c r="A17" s="13" t="s">
        <v>30</v>
      </c>
      <c r="B17" s="13" t="s">
        <v>57</v>
      </c>
      <c r="C17" s="14" t="s">
        <v>58</v>
      </c>
      <c r="D17" s="14">
        <v>2020</v>
      </c>
      <c r="E17" s="14" t="s">
        <v>33</v>
      </c>
      <c r="F17" s="15">
        <v>10608</v>
      </c>
      <c r="G17" s="15">
        <v>0</v>
      </c>
      <c r="H17" s="15">
        <v>3652</v>
      </c>
      <c r="I17" s="15">
        <v>29220</v>
      </c>
      <c r="J17" s="15">
        <v>3275</v>
      </c>
      <c r="K17" s="15">
        <v>3165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49920</v>
      </c>
    </row>
    <row r="18" spans="1:22" x14ac:dyDescent="0.25">
      <c r="A18" s="13" t="s">
        <v>30</v>
      </c>
      <c r="B18" s="13" t="s">
        <v>59</v>
      </c>
      <c r="C18" s="14" t="s">
        <v>60</v>
      </c>
      <c r="D18" s="14">
        <v>2020</v>
      </c>
      <c r="E18" s="14" t="s">
        <v>33</v>
      </c>
      <c r="F18" s="15">
        <v>74794</v>
      </c>
      <c r="G18" s="15">
        <v>0</v>
      </c>
      <c r="H18" s="15">
        <v>19646</v>
      </c>
      <c r="I18" s="15">
        <v>8600</v>
      </c>
      <c r="J18" s="15">
        <v>7334</v>
      </c>
      <c r="K18" s="15">
        <v>6876</v>
      </c>
      <c r="L18" s="14" t="s">
        <v>34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117250</v>
      </c>
    </row>
    <row r="19" spans="1:22" x14ac:dyDescent="0.25">
      <c r="A19" s="13" t="s">
        <v>30</v>
      </c>
      <c r="B19" s="13" t="s">
        <v>61</v>
      </c>
      <c r="C19" s="14" t="s">
        <v>62</v>
      </c>
      <c r="D19" s="14">
        <v>2020</v>
      </c>
      <c r="E19" s="14" t="s">
        <v>33</v>
      </c>
      <c r="F19" s="15">
        <v>0</v>
      </c>
      <c r="G19" s="15">
        <v>80244</v>
      </c>
      <c r="H19" s="15">
        <v>15779</v>
      </c>
      <c r="I19" s="15">
        <v>0</v>
      </c>
      <c r="J19" s="15">
        <v>8906</v>
      </c>
      <c r="K19" s="15">
        <v>6793</v>
      </c>
      <c r="L19" s="14" t="s">
        <v>46</v>
      </c>
      <c r="M19" s="16">
        <v>0</v>
      </c>
      <c r="N19" s="16">
        <v>0</v>
      </c>
      <c r="O19" s="16">
        <v>1</v>
      </c>
      <c r="P19" s="16">
        <v>4</v>
      </c>
      <c r="Q19" s="16">
        <v>2</v>
      </c>
      <c r="R19" s="16">
        <v>1</v>
      </c>
      <c r="S19" s="16">
        <v>0</v>
      </c>
      <c r="T19" s="16">
        <v>0</v>
      </c>
      <c r="U19" s="17">
        <f t="shared" si="0"/>
        <v>8</v>
      </c>
      <c r="V19" s="18">
        <f t="shared" si="1"/>
        <v>111722</v>
      </c>
    </row>
    <row r="20" spans="1:22" x14ac:dyDescent="0.25">
      <c r="A20" s="13" t="s">
        <v>30</v>
      </c>
      <c r="B20" s="13" t="s">
        <v>63</v>
      </c>
      <c r="C20" s="14" t="s">
        <v>64</v>
      </c>
      <c r="D20" s="14">
        <v>2020</v>
      </c>
      <c r="E20" s="14" t="s">
        <v>33</v>
      </c>
      <c r="F20" s="15">
        <v>0</v>
      </c>
      <c r="G20" s="15">
        <v>211788</v>
      </c>
      <c r="H20" s="15">
        <v>45091</v>
      </c>
      <c r="I20" s="15">
        <v>0</v>
      </c>
      <c r="J20" s="15">
        <v>28954</v>
      </c>
      <c r="K20" s="15">
        <v>20064</v>
      </c>
      <c r="L20" s="14" t="s">
        <v>46</v>
      </c>
      <c r="M20" s="16">
        <v>0</v>
      </c>
      <c r="N20" s="16">
        <v>1</v>
      </c>
      <c r="O20" s="16">
        <v>3</v>
      </c>
      <c r="P20" s="16">
        <v>8</v>
      </c>
      <c r="Q20" s="16">
        <v>7</v>
      </c>
      <c r="R20" s="16">
        <v>2</v>
      </c>
      <c r="S20" s="16">
        <v>0</v>
      </c>
      <c r="T20" s="16">
        <v>0</v>
      </c>
      <c r="U20" s="17">
        <f t="shared" si="0"/>
        <v>21</v>
      </c>
      <c r="V20" s="18">
        <f t="shared" si="1"/>
        <v>305897</v>
      </c>
    </row>
    <row r="21" spans="1:22" x14ac:dyDescent="0.25">
      <c r="A21" s="13" t="s">
        <v>30</v>
      </c>
      <c r="B21" s="13" t="s">
        <v>65</v>
      </c>
      <c r="C21" s="14" t="s">
        <v>66</v>
      </c>
      <c r="D21" s="14">
        <v>2020</v>
      </c>
      <c r="E21" s="14" t="s">
        <v>67</v>
      </c>
      <c r="F21" s="15">
        <v>0</v>
      </c>
      <c r="G21" s="15">
        <v>0</v>
      </c>
      <c r="H21" s="15">
        <v>298834</v>
      </c>
      <c r="I21" s="15">
        <v>0</v>
      </c>
      <c r="J21" s="15">
        <v>0</v>
      </c>
      <c r="K21" s="15">
        <v>21778</v>
      </c>
      <c r="L21" s="14" t="s">
        <v>34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320612</v>
      </c>
    </row>
    <row r="22" spans="1:22" x14ac:dyDescent="0.25">
      <c r="A22" s="13" t="s">
        <v>30</v>
      </c>
      <c r="B22" s="13" t="s">
        <v>68</v>
      </c>
      <c r="C22" s="14" t="s">
        <v>69</v>
      </c>
      <c r="D22" s="14">
        <v>2020</v>
      </c>
      <c r="E22" s="14" t="s">
        <v>33</v>
      </c>
      <c r="F22" s="15">
        <v>0</v>
      </c>
      <c r="G22" s="15">
        <v>25968</v>
      </c>
      <c r="H22" s="15">
        <v>4723</v>
      </c>
      <c r="I22" s="15">
        <v>0</v>
      </c>
      <c r="J22" s="15">
        <v>1750</v>
      </c>
      <c r="K22" s="15">
        <v>2106</v>
      </c>
      <c r="L22" s="14" t="s">
        <v>46</v>
      </c>
      <c r="M22" s="16">
        <v>0</v>
      </c>
      <c r="N22" s="16">
        <v>0</v>
      </c>
      <c r="O22" s="16">
        <v>4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7">
        <f t="shared" si="0"/>
        <v>4</v>
      </c>
      <c r="V22" s="18">
        <f t="shared" si="1"/>
        <v>34547</v>
      </c>
    </row>
    <row r="23" spans="1:22" x14ac:dyDescent="0.25">
      <c r="A23" s="13" t="s">
        <v>30</v>
      </c>
      <c r="B23" s="13" t="s">
        <v>70</v>
      </c>
      <c r="C23" s="14" t="s">
        <v>71</v>
      </c>
      <c r="D23" s="14">
        <v>2020</v>
      </c>
      <c r="E23" s="14" t="s">
        <v>33</v>
      </c>
      <c r="F23" s="15">
        <v>103055</v>
      </c>
      <c r="G23" s="15">
        <v>0</v>
      </c>
      <c r="H23" s="15">
        <v>19056</v>
      </c>
      <c r="I23" s="15">
        <v>9388</v>
      </c>
      <c r="J23" s="15">
        <v>2676</v>
      </c>
      <c r="K23" s="15">
        <v>8798</v>
      </c>
      <c r="L23" s="14" t="s">
        <v>34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142973</v>
      </c>
    </row>
    <row r="24" spans="1:22" x14ac:dyDescent="0.25">
      <c r="A24" s="13" t="s">
        <v>30</v>
      </c>
      <c r="B24" s="13" t="s">
        <v>72</v>
      </c>
      <c r="C24" s="14" t="s">
        <v>73</v>
      </c>
      <c r="D24" s="14">
        <v>2020</v>
      </c>
      <c r="E24" s="14" t="s">
        <v>33</v>
      </c>
      <c r="F24" s="15">
        <v>0</v>
      </c>
      <c r="G24" s="15">
        <v>101760</v>
      </c>
      <c r="H24" s="15">
        <v>9125</v>
      </c>
      <c r="I24" s="15">
        <v>0</v>
      </c>
      <c r="J24" s="15">
        <v>646</v>
      </c>
      <c r="K24" s="15">
        <v>7182</v>
      </c>
      <c r="L24" s="14" t="s">
        <v>46</v>
      </c>
      <c r="M24" s="16">
        <v>0</v>
      </c>
      <c r="N24" s="16">
        <v>0</v>
      </c>
      <c r="O24" s="16">
        <v>5</v>
      </c>
      <c r="P24" s="16">
        <v>3</v>
      </c>
      <c r="Q24" s="16">
        <v>2</v>
      </c>
      <c r="R24" s="16">
        <v>0</v>
      </c>
      <c r="S24" s="16">
        <v>0</v>
      </c>
      <c r="T24" s="16">
        <v>0</v>
      </c>
      <c r="U24" s="17">
        <f t="shared" si="0"/>
        <v>10</v>
      </c>
      <c r="V24" s="18">
        <f t="shared" si="1"/>
        <v>118713</v>
      </c>
    </row>
    <row r="25" spans="1:22" x14ac:dyDescent="0.25">
      <c r="A25" s="13" t="s">
        <v>30</v>
      </c>
      <c r="B25" s="13" t="s">
        <v>74</v>
      </c>
      <c r="C25" s="14" t="s">
        <v>75</v>
      </c>
      <c r="D25" s="14">
        <v>2020</v>
      </c>
      <c r="E25" s="14" t="s">
        <v>33</v>
      </c>
      <c r="F25" s="15">
        <v>0</v>
      </c>
      <c r="G25" s="15">
        <v>0</v>
      </c>
      <c r="H25" s="15">
        <v>8250</v>
      </c>
      <c r="I25" s="15">
        <v>76145</v>
      </c>
      <c r="J25" s="15">
        <v>1600</v>
      </c>
      <c r="K25" s="15">
        <v>5618</v>
      </c>
      <c r="L25" s="14" t="s">
        <v>34</v>
      </c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91613</v>
      </c>
    </row>
    <row r="26" spans="1:22" x14ac:dyDescent="0.25">
      <c r="A26" s="13" t="s">
        <v>30</v>
      </c>
      <c r="B26" s="13" t="s">
        <v>76</v>
      </c>
      <c r="C26" s="14" t="s">
        <v>77</v>
      </c>
      <c r="D26" s="14">
        <v>2020</v>
      </c>
      <c r="E26" s="14" t="s">
        <v>33</v>
      </c>
      <c r="F26" s="15">
        <v>0</v>
      </c>
      <c r="G26" s="15">
        <v>114432</v>
      </c>
      <c r="H26" s="15">
        <v>38768</v>
      </c>
      <c r="I26" s="15">
        <v>0</v>
      </c>
      <c r="J26" s="15">
        <v>7551</v>
      </c>
      <c r="K26" s="15">
        <v>10547</v>
      </c>
      <c r="L26" s="14" t="s">
        <v>46</v>
      </c>
      <c r="M26" s="16">
        <v>0</v>
      </c>
      <c r="N26" s="16">
        <v>0</v>
      </c>
      <c r="O26" s="16">
        <v>4</v>
      </c>
      <c r="P26" s="16">
        <v>5</v>
      </c>
      <c r="Q26" s="16">
        <v>2</v>
      </c>
      <c r="R26" s="16">
        <v>0</v>
      </c>
      <c r="S26" s="16">
        <v>0</v>
      </c>
      <c r="T26" s="16">
        <v>0</v>
      </c>
      <c r="U26" s="17">
        <f t="shared" si="0"/>
        <v>11</v>
      </c>
      <c r="V26" s="18">
        <f t="shared" si="1"/>
        <v>171298</v>
      </c>
    </row>
    <row r="27" spans="1:22" x14ac:dyDescent="0.25">
      <c r="A27" s="13" t="s">
        <v>30</v>
      </c>
      <c r="B27" s="13" t="s">
        <v>78</v>
      </c>
      <c r="C27" s="14" t="s">
        <v>79</v>
      </c>
      <c r="D27" s="14">
        <v>2020</v>
      </c>
      <c r="E27" s="14" t="s">
        <v>33</v>
      </c>
      <c r="F27" s="15">
        <v>0</v>
      </c>
      <c r="G27" s="15">
        <v>163836</v>
      </c>
      <c r="H27" s="15">
        <v>71122</v>
      </c>
      <c r="I27" s="15">
        <v>0</v>
      </c>
      <c r="J27" s="15">
        <v>27394</v>
      </c>
      <c r="K27" s="15">
        <v>19175</v>
      </c>
      <c r="L27" s="14" t="s">
        <v>46</v>
      </c>
      <c r="M27" s="16">
        <v>0</v>
      </c>
      <c r="N27" s="16">
        <v>0</v>
      </c>
      <c r="O27" s="16">
        <v>6</v>
      </c>
      <c r="P27" s="16">
        <v>6</v>
      </c>
      <c r="Q27" s="16">
        <v>5</v>
      </c>
      <c r="R27" s="16">
        <v>0</v>
      </c>
      <c r="S27" s="16">
        <v>0</v>
      </c>
      <c r="T27" s="16">
        <v>0</v>
      </c>
      <c r="U27" s="17">
        <f t="shared" si="0"/>
        <v>17</v>
      </c>
      <c r="V27" s="18">
        <f t="shared" si="1"/>
        <v>281527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25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25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25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25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25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  <row r="34" spans="1:22" x14ac:dyDescent="0.25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  <row r="35" spans="1:22" x14ac:dyDescent="0.25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25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  <row r="37" spans="1:22" x14ac:dyDescent="0.25">
      <c r="A37" s="13"/>
      <c r="B37" s="13"/>
      <c r="C37" s="14"/>
      <c r="D37" s="14"/>
      <c r="E37" s="14"/>
      <c r="F37" s="15"/>
      <c r="G37" s="15"/>
      <c r="H37" s="15"/>
      <c r="I37" s="15"/>
      <c r="J37" s="15"/>
      <c r="K37" s="15"/>
      <c r="L37" s="14"/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0</v>
      </c>
    </row>
  </sheetData>
  <autoFilter ref="A6:V6" xr:uid="{7AD4423D-EC46-4AF4-AAF4-414962E5FC29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7">
    <cfRule type="cellIs" dxfId="3" priority="3" operator="lessThan">
      <formula>0</formula>
    </cfRule>
  </conditionalFormatting>
  <conditionalFormatting sqref="V7:V37">
    <cfRule type="expression" dxfId="2" priority="4">
      <formula>$V$7&lt;0</formula>
    </cfRule>
  </conditionalFormatting>
  <conditionalFormatting sqref="D7:D37">
    <cfRule type="expression" dxfId="1" priority="2">
      <formula>OR($D7&gt;2020,AND($D7&lt;2020,$D7&lt;&gt;""))</formula>
    </cfRule>
  </conditionalFormatting>
  <conditionalFormatting sqref="C7:C37">
    <cfRule type="expression" dxfId="0" priority="5">
      <formula>(#REF!&gt;1)</formula>
    </cfRule>
  </conditionalFormatting>
  <dataValidations count="3">
    <dataValidation type="list" allowBlank="1" showInputMessage="1" showErrorMessage="1" sqref="E7:E37" xr:uid="{AA36D9DE-92E3-480F-A74F-217BEA12C527}">
      <formula1>"PH, TH, Joint TH &amp; PH-RRH, HMIS, SSO, TRA, PRA, SRA, S+C/SRO"</formula1>
    </dataValidation>
    <dataValidation type="list" allowBlank="1" showInputMessage="1" showErrorMessage="1" sqref="L7:L37" xr:uid="{FD73E039-770B-43A0-A09D-98155A15E6C9}">
      <formula1>"N/A, FMR, Actual Rent"</formula1>
    </dataValidation>
    <dataValidation allowBlank="1" showErrorMessage="1" sqref="A6:V6" xr:uid="{FB8D214A-BF78-4AB0-A847-65409CA9B963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2019-03-04T18:42:55Z</dcterms:created>
  <dcterms:modified xsi:type="dcterms:W3CDTF">2019-05-13T19:53:06Z</dcterms:modified>
</cp:coreProperties>
</file>