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GA-500\"/>
    </mc:Choice>
  </mc:AlternateContent>
  <xr:revisionPtr revIDLastSave="0" documentId="13_ncr:1_{18E3112E-13FE-4489-9C5C-70149F038265}" xr6:coauthVersionLast="41" xr6:coauthVersionMax="41" xr10:uidLastSave="{00000000-0000-0000-0000-000000000000}"/>
  <bookViews>
    <workbookView xWindow="-103" yWindow="-103" windowWidth="25920" windowHeight="16749" xr2:uid="{58A48975-A06F-4377-A3D3-85C926679FC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H3" i="1" l="1"/>
  <c r="V7" i="1"/>
  <c r="U7" i="1"/>
</calcChain>
</file>

<file path=xl/sharedStrings.xml><?xml version="1.0" encoding="utf-8"?>
<sst xmlns="http://schemas.openxmlformats.org/spreadsheetml/2006/main" count="54" uniqueCount="48">
  <si>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</si>
  <si>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</si>
  <si>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</si>
  <si>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</si>
  <si>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</si>
  <si>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</si>
  <si>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</si>
  <si>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</si>
  <si>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</si>
  <si>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</si>
  <si>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</si>
  <si>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</si>
  <si>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</si>
  <si>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</si>
  <si>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</si>
  <si>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</si>
  <si>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</si>
  <si>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</si>
  <si>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</si>
  <si>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</si>
  <si>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</si>
  <si>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</si>
  <si>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</si>
  <si>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</si>
  <si>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</si>
  <si>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</si>
  <si>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</si>
  <si>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</si>
  <si>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</si>
  <si>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</si>
  <si>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Augusta, Georgia</t>
  </si>
  <si>
    <t>GA0101L4B041811</t>
  </si>
  <si>
    <t/>
  </si>
  <si>
    <t>Atlanta</t>
  </si>
  <si>
    <t>GA-504</t>
  </si>
  <si>
    <t>Augusta-Richmond County CoC</t>
  </si>
  <si>
    <t>Georgia Housing and Finance Authority</t>
  </si>
  <si>
    <t>Action Ministries S+CR</t>
  </si>
  <si>
    <t>GA0147L4B041810</t>
  </si>
  <si>
    <t>PH</t>
  </si>
  <si>
    <t>FMR</t>
  </si>
  <si>
    <t>CSRA Economic Opportunity Authority, Inc</t>
  </si>
  <si>
    <t>Centralized and Intake Assessment FY 2019</t>
  </si>
  <si>
    <t>GA0303L4B041803</t>
  </si>
  <si>
    <t>SSO</t>
  </si>
  <si>
    <t>Action Ministries, Inc.</t>
  </si>
  <si>
    <t>Augusta Rapid Re-housing</t>
  </si>
  <si>
    <t>GA0304L4B041803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</si>
</sst>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DEE2-EAC9-420B-A07A-1BB20BB5D3CB}">
  <sheetPr codeName="Sheet94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33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34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615226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30</v>
      </c>
      <c r="C7" s="14" t="s">
        <v>31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172407</v>
      </c>
      <c r="K7" s="15">
        <v>12068</v>
      </c>
      <c r="L7" s="14" t="s">
        <v>32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184475</v>
      </c>
    </row>
    <row r="8" spans="1:22" x14ac:dyDescent="0.4">
      <c r="A8" s="13" t="s">
        <v>36</v>
      </c>
      <c r="B8" s="13" t="s">
        <v>37</v>
      </c>
      <c r="C8" s="14" t="s">
        <v>38</v>
      </c>
      <c r="D8" s="14">
        <v>2020</v>
      </c>
      <c r="E8" s="14" t="s">
        <v>39</v>
      </c>
      <c r="F8" s="15">
        <v>0</v>
      </c>
      <c r="G8" s="15">
        <v>98760</v>
      </c>
      <c r="H8" s="15">
        <v>0</v>
      </c>
      <c r="I8" s="15">
        <v>0</v>
      </c>
      <c r="J8" s="15">
        <v>0</v>
      </c>
      <c r="K8" s="15">
        <v>0</v>
      </c>
      <c r="L8" s="14" t="s">
        <v>40</v>
      </c>
      <c r="M8" s="16">
        <v>0</v>
      </c>
      <c r="N8" s="16">
        <v>2</v>
      </c>
      <c r="O8" s="16">
        <v>11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ref="U8:U20" si="0">SUM(M8:T8)</f>
        <v>13</v>
      </c>
      <c r="V8" s="18">
        <f t="shared" ref="V8:V20" si="1">SUM(F8:K8)</f>
        <v>98760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0</v>
      </c>
      <c r="G9" s="15">
        <v>0</v>
      </c>
      <c r="H9" s="15">
        <v>156068</v>
      </c>
      <c r="I9" s="15">
        <v>0</v>
      </c>
      <c r="J9" s="15">
        <v>0</v>
      </c>
      <c r="K9" s="15">
        <v>11747</v>
      </c>
      <c r="L9" s="14" t="s">
        <v>32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167815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39</v>
      </c>
      <c r="F10" s="15">
        <v>0</v>
      </c>
      <c r="G10" s="15">
        <v>123084</v>
      </c>
      <c r="H10" s="15">
        <v>41092</v>
      </c>
      <c r="I10" s="15">
        <v>0</v>
      </c>
      <c r="J10" s="15">
        <v>0</v>
      </c>
      <c r="K10" s="15">
        <v>0</v>
      </c>
      <c r="L10" s="14" t="s">
        <v>40</v>
      </c>
      <c r="M10" s="16">
        <v>0</v>
      </c>
      <c r="N10" s="16">
        <v>0</v>
      </c>
      <c r="O10" s="16">
        <v>3</v>
      </c>
      <c r="P10" s="16">
        <v>4</v>
      </c>
      <c r="Q10" s="16">
        <v>5</v>
      </c>
      <c r="R10" s="16">
        <v>0</v>
      </c>
      <c r="S10" s="16">
        <v>0</v>
      </c>
      <c r="T10" s="16">
        <v>0</v>
      </c>
      <c r="U10" s="17">
        <f t="shared" si="0"/>
        <v>12</v>
      </c>
      <c r="V10" s="18">
        <f t="shared" si="1"/>
        <v>164176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B67B82B9-1A83-4415-A078-DAA44F16B21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OR($D7&gt;2020,AND($D7&lt;2020,$D7&lt;&gt;""))</formula>
    </cfRule>
  </conditionalFormatting>
  <conditionalFormatting sqref="C7:C20">
    <cfRule type="expression" dxfId="0" priority="5">
      <formula>(#REF!&gt;1)</formula>
    </cfRule>
  </conditionalFormatting>
  <dataValidations count="3">
    <dataValidation type="list" allowBlank="1" showInputMessage="1" showErrorMessage="1" sqref="E7:E20" xr:uid="{DF789D25-6B92-41CF-89DF-BC9ABCFCEF78}">
      <formula1>"PH, TH, Joint TH &amp; PH-RRH, HMIS, SSO, TRA, PRA, SRA, S+C/SRO"</formula1>
    </dataValidation>
    <dataValidation type="list" allowBlank="1" showInputMessage="1" showErrorMessage="1" sqref="L7:L20" xr:uid="{663D1D95-EA25-46FC-8138-DFFF6D3DDC49}">
      <formula1>"N/A, FMR, Actual Rent"</formula1>
    </dataValidation>
    <dataValidation allowBlank="1" showErrorMessage="1" sqref="A6:V6" xr:uid="{FA3C0CB8-DE9F-4800-B93B-55AB7E46FE34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2019-03-04T18:43:00Z</dcterms:created>
  <dcterms:modified xsi:type="dcterms:W3CDTF">2019-04-02T19:32:28Z</dcterms:modified>
</cp:coreProperties>
</file>