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GA-500\"/>
    </mc:Choice>
  </mc:AlternateContent>
  <xr:revisionPtr revIDLastSave="0" documentId="13_ncr:1_{DC65C3A6-35BD-4A79-AA77-A6AFCF34AF9D}" xr6:coauthVersionLast="45" xr6:coauthVersionMax="45" xr10:uidLastSave="{00000000-0000-0000-0000-000000000000}"/>
  <bookViews>
    <workbookView xWindow="-108" yWindow="-108" windowWidth="27288" windowHeight="17664" xr2:uid="{7E86C998-5BA3-4AA1-B8DD-0C45144062A3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" i="1" l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<sst xmlns="http://schemas.openxmlformats.org/spreadsheetml/2006/main" count="84" uniqueCount="65">
  <si>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</si>
  <si>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</si>
  <si>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</si>
  <si>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</si>
  <si>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</si>
  <si>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</si>
  <si>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</si>
  <si>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</si>
  <si>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</si>
  <si>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</si>
  <si>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</si>
  <si>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</si>
  <si>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</si>
  <si>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</si>
  <si>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</si>
  <si>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</si>
  <si>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</si>
  <si>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</si>
  <si>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</si>
  <si>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</si>
  <si>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</si>
  <si>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</si>
  <si>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</si>
  <si>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</si>
  <si>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</si>
  <si>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</si>
  <si>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</si>
  <si>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</si>
  <si>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</si>
  <si>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</si>
  <si>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GA-502</t>
  </si>
  <si>
    <t>Mary Hall Freedom House, Inc.</t>
  </si>
  <si>
    <t>Higher Ground - Phase III</t>
  </si>
  <si>
    <t>GA0172L4B021909</t>
  </si>
  <si>
    <t>PH</t>
  </si>
  <si>
    <t/>
  </si>
  <si>
    <t>Atlanta</t>
  </si>
  <si>
    <t>Fulton County CoC</t>
  </si>
  <si>
    <t>Fulton County Board of Commissioners</t>
  </si>
  <si>
    <t>CaringWorks, Inc.</t>
  </si>
  <si>
    <t>MOVE SHP</t>
  </si>
  <si>
    <t>GA0197L4B021908</t>
  </si>
  <si>
    <t>Georgia Housing and Finance Authority</t>
  </si>
  <si>
    <t>Fulton HMIS Renewal FY2019</t>
  </si>
  <si>
    <t>GA0232L4B021907</t>
  </si>
  <si>
    <t>Travelers Aid of Metropolitan Atlanta, Inc.</t>
  </si>
  <si>
    <t>Fulton PSH 2019</t>
  </si>
  <si>
    <t>GA0299L4B021904</t>
  </si>
  <si>
    <t>Mary's Heart</t>
  </si>
  <si>
    <t>GA0300L4B021904</t>
  </si>
  <si>
    <t>GA-502 Coordinated Intake and Assessment System Project Application FY2019</t>
  </si>
  <si>
    <t>GA0302L4B021904</t>
  </si>
  <si>
    <t>SSO</t>
  </si>
  <si>
    <t>Partnership Against Domestic Violence</t>
  </si>
  <si>
    <t>PADV Supportive Housing - Fulton County</t>
  </si>
  <si>
    <t>GA0338L4B021903</t>
  </si>
  <si>
    <t>FMR</t>
  </si>
  <si>
    <t>CaringWorks Fulton RISE</t>
  </si>
  <si>
    <t>GA0390L4B021900</t>
  </si>
  <si>
    <t>Georgia Center for Youth Excellence, Ic.</t>
  </si>
  <si>
    <t>Kings Manor</t>
  </si>
  <si>
    <t>GA0391L4B021900</t>
  </si>
  <si>
    <t>U-HOPE CDC, Inc.</t>
  </si>
  <si>
    <t>U-Hope CDC PSH for Youth</t>
  </si>
  <si>
    <t>GA0392L4B021900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</si>
</sst>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41BE-EE6E-4A14-B009-50BA52CA9720}">
  <sheetPr codeName="Sheet95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2361019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229194</v>
      </c>
      <c r="G7" s="15">
        <v>0</v>
      </c>
      <c r="H7" s="15">
        <v>61710</v>
      </c>
      <c r="I7" s="15">
        <v>3210</v>
      </c>
      <c r="J7" s="15">
        <v>0</v>
      </c>
      <c r="K7" s="15">
        <v>595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26" si="0">SUM(M7:T7)</f>
        <v>0</v>
      </c>
      <c r="V7" s="18">
        <f t="shared" ref="V7:V26" si="1">SUM(F7:K7)</f>
        <v>294709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280349</v>
      </c>
      <c r="G8" s="15">
        <v>0</v>
      </c>
      <c r="H8" s="15">
        <v>93692</v>
      </c>
      <c r="I8" s="15">
        <v>9630</v>
      </c>
      <c r="J8" s="15">
        <v>0</v>
      </c>
      <c r="K8" s="15">
        <v>17534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401205</v>
      </c>
    </row>
    <row r="9" spans="1:22" x14ac:dyDescent="0.3">
      <c r="A9" s="13" t="s">
        <v>42</v>
      </c>
      <c r="B9" s="13" t="s">
        <v>43</v>
      </c>
      <c r="C9" s="14" t="s">
        <v>44</v>
      </c>
      <c r="D9" s="14">
        <v>2021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76484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76484</v>
      </c>
    </row>
    <row r="10" spans="1:22" x14ac:dyDescent="0.3">
      <c r="A10" s="13" t="s">
        <v>45</v>
      </c>
      <c r="B10" s="13" t="s">
        <v>46</v>
      </c>
      <c r="C10" s="14" t="s">
        <v>47</v>
      </c>
      <c r="D10" s="14">
        <v>2021</v>
      </c>
      <c r="E10" s="14" t="s">
        <v>34</v>
      </c>
      <c r="F10" s="15">
        <v>153402</v>
      </c>
      <c r="G10" s="15">
        <v>0</v>
      </c>
      <c r="H10" s="15">
        <v>34580</v>
      </c>
      <c r="I10" s="15">
        <v>28713</v>
      </c>
      <c r="J10" s="15">
        <v>0</v>
      </c>
      <c r="K10" s="15">
        <v>7000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223695</v>
      </c>
    </row>
    <row r="11" spans="1:22" x14ac:dyDescent="0.3">
      <c r="A11" s="13" t="s">
        <v>31</v>
      </c>
      <c r="B11" s="13" t="s">
        <v>48</v>
      </c>
      <c r="C11" s="14" t="s">
        <v>49</v>
      </c>
      <c r="D11" s="14">
        <v>2021</v>
      </c>
      <c r="E11" s="14" t="s">
        <v>34</v>
      </c>
      <c r="F11" s="15">
        <v>92769</v>
      </c>
      <c r="G11" s="15">
        <v>0</v>
      </c>
      <c r="H11" s="15">
        <v>92324</v>
      </c>
      <c r="I11" s="15">
        <v>18832</v>
      </c>
      <c r="J11" s="15">
        <v>4350</v>
      </c>
      <c r="K11" s="15">
        <v>4661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212936</v>
      </c>
    </row>
    <row r="12" spans="1:22" x14ac:dyDescent="0.3">
      <c r="A12" s="13" t="s">
        <v>38</v>
      </c>
      <c r="B12" s="13" t="s">
        <v>50</v>
      </c>
      <c r="C12" s="14" t="s">
        <v>51</v>
      </c>
      <c r="D12" s="14">
        <v>2021</v>
      </c>
      <c r="E12" s="14" t="s">
        <v>52</v>
      </c>
      <c r="F12" s="15">
        <v>0</v>
      </c>
      <c r="G12" s="15">
        <v>0</v>
      </c>
      <c r="H12" s="15">
        <v>394306</v>
      </c>
      <c r="I12" s="15">
        <v>0</v>
      </c>
      <c r="J12" s="15">
        <v>0</v>
      </c>
      <c r="K12" s="15">
        <v>11748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406054</v>
      </c>
    </row>
    <row r="13" spans="1:22" x14ac:dyDescent="0.3">
      <c r="A13" s="13" t="s">
        <v>53</v>
      </c>
      <c r="B13" s="13" t="s">
        <v>54</v>
      </c>
      <c r="C13" s="14" t="s">
        <v>55</v>
      </c>
      <c r="D13" s="14">
        <v>2021</v>
      </c>
      <c r="E13" s="14" t="s">
        <v>34</v>
      </c>
      <c r="F13" s="15">
        <v>0</v>
      </c>
      <c r="G13" s="15">
        <v>100608</v>
      </c>
      <c r="H13" s="15">
        <v>26474</v>
      </c>
      <c r="I13" s="15">
        <v>0</v>
      </c>
      <c r="J13" s="15">
        <v>0</v>
      </c>
      <c r="K13" s="15">
        <v>6000</v>
      </c>
      <c r="L13" s="14" t="s">
        <v>56</v>
      </c>
      <c r="M13" s="16">
        <v>0</v>
      </c>
      <c r="N13" s="16">
        <v>0</v>
      </c>
      <c r="O13" s="16">
        <v>0</v>
      </c>
      <c r="P13" s="16">
        <v>5</v>
      </c>
      <c r="Q13" s="16">
        <v>2</v>
      </c>
      <c r="R13" s="16">
        <v>0</v>
      </c>
      <c r="S13" s="16">
        <v>0</v>
      </c>
      <c r="T13" s="16">
        <v>0</v>
      </c>
      <c r="U13" s="17">
        <f t="shared" si="0"/>
        <v>7</v>
      </c>
      <c r="V13" s="18">
        <f t="shared" si="1"/>
        <v>133082</v>
      </c>
    </row>
    <row r="14" spans="1:22" x14ac:dyDescent="0.3">
      <c r="A14" s="13" t="s">
        <v>39</v>
      </c>
      <c r="B14" s="13" t="s">
        <v>57</v>
      </c>
      <c r="C14" s="14" t="s">
        <v>58</v>
      </c>
      <c r="D14" s="14">
        <v>2021</v>
      </c>
      <c r="E14" s="14" t="s">
        <v>34</v>
      </c>
      <c r="F14" s="15">
        <v>172955</v>
      </c>
      <c r="G14" s="15">
        <v>0</v>
      </c>
      <c r="H14" s="15">
        <v>93591</v>
      </c>
      <c r="I14" s="15">
        <v>30174</v>
      </c>
      <c r="J14" s="15">
        <v>0</v>
      </c>
      <c r="K14" s="15">
        <v>19790</v>
      </c>
      <c r="L14" s="14" t="s">
        <v>56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0</v>
      </c>
      <c r="V14" s="18">
        <f t="shared" si="1"/>
        <v>316510</v>
      </c>
    </row>
    <row r="15" spans="1:22" x14ac:dyDescent="0.3">
      <c r="A15" s="13" t="s">
        <v>59</v>
      </c>
      <c r="B15" s="13" t="s">
        <v>60</v>
      </c>
      <c r="C15" s="14" t="s">
        <v>61</v>
      </c>
      <c r="D15" s="14">
        <v>2021</v>
      </c>
      <c r="E15" s="14" t="s">
        <v>34</v>
      </c>
      <c r="F15" s="15">
        <v>42115</v>
      </c>
      <c r="G15" s="15">
        <v>0</v>
      </c>
      <c r="H15" s="15">
        <v>46050</v>
      </c>
      <c r="I15" s="15">
        <v>0</v>
      </c>
      <c r="J15" s="15">
        <v>10400</v>
      </c>
      <c r="K15" s="15">
        <v>6000</v>
      </c>
      <c r="L15" s="14" t="s">
        <v>56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0</v>
      </c>
      <c r="V15" s="18">
        <f t="shared" si="1"/>
        <v>104565</v>
      </c>
    </row>
    <row r="16" spans="1:22" x14ac:dyDescent="0.3">
      <c r="A16" s="13" t="s">
        <v>62</v>
      </c>
      <c r="B16" s="13" t="s">
        <v>63</v>
      </c>
      <c r="C16" s="14" t="s">
        <v>64</v>
      </c>
      <c r="D16" s="14">
        <v>2021</v>
      </c>
      <c r="E16" s="14" t="s">
        <v>34</v>
      </c>
      <c r="F16" s="15">
        <v>79428</v>
      </c>
      <c r="G16" s="15">
        <v>0</v>
      </c>
      <c r="H16" s="15">
        <v>63714</v>
      </c>
      <c r="I16" s="15">
        <v>41778</v>
      </c>
      <c r="J16" s="15">
        <v>6859</v>
      </c>
      <c r="K16" s="15">
        <v>0</v>
      </c>
      <c r="L16" s="14" t="s">
        <v>56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0</v>
      </c>
      <c r="V16" s="18">
        <f t="shared" si="1"/>
        <v>191779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5BC2176C-3A05-48EF-99F9-E0440767A32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6">
    <cfRule type="expression" dxfId="3" priority="4">
      <formula>OR($D7&gt;2021,AND($D7&lt;2021,$D7&lt;&gt;""))</formula>
    </cfRule>
  </conditionalFormatting>
  <conditionalFormatting sqref="V7:V26">
    <cfRule type="cellIs" dxfId="2" priority="1" operator="lessThan">
      <formula>0</formula>
    </cfRule>
  </conditionalFormatting>
  <conditionalFormatting sqref="V7:V26">
    <cfRule type="expression" dxfId="1" priority="2">
      <formula>$V$7&lt;0</formula>
    </cfRule>
  </conditionalFormatting>
  <conditionalFormatting sqref="C7:C26">
    <cfRule type="expression" dxfId="0" priority="5">
      <formula>(#REF!&gt;1)</formula>
    </cfRule>
  </conditionalFormatting>
  <dataValidations count="3">
    <dataValidation type="list" allowBlank="1" showInputMessage="1" showErrorMessage="1" sqref="E7:E26" xr:uid="{834768DE-EC32-4894-A9C3-644B3E89D4F8}">
      <formula1>"PH, TH, Joint TH &amp; PH-RRH, HMIS, SSO, TRA, PRA, SRA, S+C/SRO"</formula1>
    </dataValidation>
    <dataValidation allowBlank="1" showErrorMessage="1" sqref="A6:V6 F7:K26 M7:T26" xr:uid="{C6D00038-0508-4AC7-9EBD-6A6ECF510DE0}"/>
    <dataValidation type="list" allowBlank="1" showInputMessage="1" showErrorMessage="1" sqref="L7:L26" xr:uid="{BDBFC13E-FEB7-4B14-A061-2387F40E3B4E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2020-06-14T22:20:38Z</dcterms:created>
  <dcterms:modified xsi:type="dcterms:W3CDTF">2020-09-18T18:26:01Z</dcterms:modified>
</cp:coreProperties>
</file>