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GA-500\"/>
    </mc:Choice>
  </mc:AlternateContent>
  <xr:revisionPtr revIDLastSave="0" documentId="13_ncr:1_{1E71EF92-6AF9-45FA-96E7-B2CD092535D9}" xr6:coauthVersionLast="41" xr6:coauthVersionMax="41" xr10:uidLastSave="{00000000-0000-0000-0000-000000000000}"/>
  <bookViews>
    <workbookView xWindow="-103" yWindow="-103" windowWidth="25920" windowHeight="16749" xr2:uid="{5E025CFE-2FA4-401A-BE7C-135626C3D4D9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V7" i="1" l="1"/>
  <c r="U7" i="1"/>
  <c r="H3" i="1"/>
</calcChain>
</file>

<file path=xl/sharedStrings.xml><?xml version="1.0" encoding="utf-8"?>
<sst xmlns="http://schemas.openxmlformats.org/spreadsheetml/2006/main" count="79" uniqueCount="62">
  <si>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</si>
  <si>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</si>
  <si>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</si>
  <si>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</si>
  <si>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</si>
  <si>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</si>
  <si>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</si>
  <si>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</si>
  <si>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</si>
  <si>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</si>
  <si>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</si>
  <si>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</si>
  <si>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</si>
  <si>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</si>
  <si>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</si>
  <si>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</si>
  <si>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</si>
  <si>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</si>
  <si>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</si>
  <si>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</si>
  <si>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</si>
  <si>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</si>
  <si>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</si>
  <si>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</si>
  <si>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</si>
  <si>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</si>
  <si>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</si>
  <si>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</si>
  <si>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</si>
  <si>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</si>
  <si>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Zion Hill Community Development Corporation</t>
  </si>
  <si>
    <t>Supportive Housing Program</t>
  </si>
  <si>
    <t>GA0003L4B021808</t>
  </si>
  <si>
    <t>PH</t>
  </si>
  <si>
    <t/>
  </si>
  <si>
    <t>Atlanta</t>
  </si>
  <si>
    <t>GA-502</t>
  </si>
  <si>
    <t>Fulton County CoC</t>
  </si>
  <si>
    <t>Fulton County Board of Commissioners</t>
  </si>
  <si>
    <t>Mary Hall Freedom House, Inc.</t>
  </si>
  <si>
    <t>Higher Ground - Phase III</t>
  </si>
  <si>
    <t>GA0172L4B021808</t>
  </si>
  <si>
    <t>CaringWorks, Inc.</t>
  </si>
  <si>
    <t>MOVE SHP</t>
  </si>
  <si>
    <t>GA0197L4B021807</t>
  </si>
  <si>
    <t>Georgia Housing and Finance Authority</t>
  </si>
  <si>
    <t>Fulton HMIS Renewal FY2018</t>
  </si>
  <si>
    <t>GA0232L4B021806</t>
  </si>
  <si>
    <t>Travelers Aid of Metropolitan Atlanta, Inc.</t>
  </si>
  <si>
    <t>Fulton PSH Bonus Project 2018</t>
  </si>
  <si>
    <t>GA0299L4B021803</t>
  </si>
  <si>
    <t>Mary's Heart</t>
  </si>
  <si>
    <t>GA0300L4B021803</t>
  </si>
  <si>
    <t>GA-502 Coordinated Intake and Assessment  System FY2018</t>
  </si>
  <si>
    <t>GA0302L4B021803</t>
  </si>
  <si>
    <t>SSO</t>
  </si>
  <si>
    <t>Partnership Against Domestic Violence</t>
  </si>
  <si>
    <t>PADV Supportive Housing - Fulton County</t>
  </si>
  <si>
    <t>GA0338L4B021802</t>
  </si>
  <si>
    <t>FMR</t>
  </si>
  <si>
    <t>Young Adult Supportive Housing Program</t>
  </si>
  <si>
    <t>GA0355L4B021801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</si>
</sst>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6E28F-DFDE-4F39-8187-887F69F7B2BD}">
  <sheetPr codeName="Sheet92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2422514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111280</v>
      </c>
      <c r="G7" s="15">
        <v>0</v>
      </c>
      <c r="H7" s="15">
        <v>50999</v>
      </c>
      <c r="I7" s="15">
        <v>17998</v>
      </c>
      <c r="J7" s="15">
        <v>17400</v>
      </c>
      <c r="K7" s="15">
        <v>8440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5" si="0">SUM(M7:T7)</f>
        <v>0</v>
      </c>
      <c r="V7" s="18">
        <f t="shared" ref="V7:V25" si="1">SUM(F7:K7)</f>
        <v>206117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195841</v>
      </c>
      <c r="G8" s="15">
        <v>0</v>
      </c>
      <c r="H8" s="15">
        <v>86801</v>
      </c>
      <c r="I8" s="15">
        <v>7143</v>
      </c>
      <c r="J8" s="15">
        <v>0</v>
      </c>
      <c r="K8" s="15">
        <v>5870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295655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247266</v>
      </c>
      <c r="G9" s="15">
        <v>0</v>
      </c>
      <c r="H9" s="15">
        <v>103700</v>
      </c>
      <c r="I9" s="15">
        <v>29884</v>
      </c>
      <c r="J9" s="15">
        <v>0</v>
      </c>
      <c r="K9" s="15">
        <v>17534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398384</v>
      </c>
    </row>
    <row r="10" spans="1:22" x14ac:dyDescent="0.4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76484</v>
      </c>
      <c r="K10" s="15">
        <v>0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76484</v>
      </c>
    </row>
    <row r="11" spans="1:22" x14ac:dyDescent="0.4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33</v>
      </c>
      <c r="F11" s="15">
        <v>143366</v>
      </c>
      <c r="G11" s="15">
        <v>0</v>
      </c>
      <c r="H11" s="15">
        <v>34580</v>
      </c>
      <c r="I11" s="15">
        <v>36192</v>
      </c>
      <c r="J11" s="15">
        <v>0</v>
      </c>
      <c r="K11" s="15">
        <v>13793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227931</v>
      </c>
    </row>
    <row r="12" spans="1:22" x14ac:dyDescent="0.4">
      <c r="A12" s="13" t="s">
        <v>39</v>
      </c>
      <c r="B12" s="13" t="s">
        <v>51</v>
      </c>
      <c r="C12" s="14" t="s">
        <v>52</v>
      </c>
      <c r="D12" s="14">
        <v>2020</v>
      </c>
      <c r="E12" s="14" t="s">
        <v>33</v>
      </c>
      <c r="F12" s="15">
        <v>86552</v>
      </c>
      <c r="G12" s="15">
        <v>0</v>
      </c>
      <c r="H12" s="15">
        <v>88930</v>
      </c>
      <c r="I12" s="15">
        <v>37627</v>
      </c>
      <c r="J12" s="15">
        <v>2040</v>
      </c>
      <c r="K12" s="15">
        <v>6636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221785</v>
      </c>
    </row>
    <row r="13" spans="1:22" x14ac:dyDescent="0.4">
      <c r="A13" s="13" t="s">
        <v>38</v>
      </c>
      <c r="B13" s="13" t="s">
        <v>53</v>
      </c>
      <c r="C13" s="14" t="s">
        <v>54</v>
      </c>
      <c r="D13" s="14">
        <v>2020</v>
      </c>
      <c r="E13" s="14" t="s">
        <v>55</v>
      </c>
      <c r="F13" s="15">
        <v>0</v>
      </c>
      <c r="G13" s="15">
        <v>0</v>
      </c>
      <c r="H13" s="15">
        <v>394306</v>
      </c>
      <c r="I13" s="15">
        <v>0</v>
      </c>
      <c r="J13" s="15">
        <v>0</v>
      </c>
      <c r="K13" s="15">
        <v>38898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433204</v>
      </c>
    </row>
    <row r="14" spans="1:22" x14ac:dyDescent="0.4">
      <c r="A14" s="13" t="s">
        <v>56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0</v>
      </c>
      <c r="G14" s="15">
        <v>94116</v>
      </c>
      <c r="H14" s="15">
        <v>42624</v>
      </c>
      <c r="I14" s="15">
        <v>0</v>
      </c>
      <c r="J14" s="15">
        <v>0</v>
      </c>
      <c r="K14" s="15">
        <v>6000</v>
      </c>
      <c r="L14" s="14" t="s">
        <v>59</v>
      </c>
      <c r="M14" s="16">
        <v>0</v>
      </c>
      <c r="N14" s="16">
        <v>0</v>
      </c>
      <c r="O14" s="16">
        <v>0</v>
      </c>
      <c r="P14" s="16">
        <v>5</v>
      </c>
      <c r="Q14" s="16">
        <v>2</v>
      </c>
      <c r="R14" s="16">
        <v>0</v>
      </c>
      <c r="S14" s="16">
        <v>0</v>
      </c>
      <c r="T14" s="16">
        <v>0</v>
      </c>
      <c r="U14" s="17">
        <f t="shared" si="0"/>
        <v>7</v>
      </c>
      <c r="V14" s="18">
        <f t="shared" si="1"/>
        <v>142740</v>
      </c>
    </row>
    <row r="15" spans="1:22" x14ac:dyDescent="0.4">
      <c r="A15" s="13" t="s">
        <v>30</v>
      </c>
      <c r="B15" s="13" t="s">
        <v>60</v>
      </c>
      <c r="C15" s="14" t="s">
        <v>61</v>
      </c>
      <c r="D15" s="14">
        <v>2020</v>
      </c>
      <c r="E15" s="14" t="s">
        <v>33</v>
      </c>
      <c r="F15" s="15">
        <v>272563</v>
      </c>
      <c r="G15" s="15">
        <v>0</v>
      </c>
      <c r="H15" s="15">
        <v>63507</v>
      </c>
      <c r="I15" s="15">
        <v>67816</v>
      </c>
      <c r="J15" s="15">
        <v>2970</v>
      </c>
      <c r="K15" s="15">
        <v>13358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420214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</sheetData>
  <autoFilter ref="A6:V6" xr:uid="{3726E5FD-6841-4135-B3BF-1F3CEA31DCB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5">
    <cfRule type="cellIs" dxfId="3" priority="3" operator="lessThan">
      <formula>0</formula>
    </cfRule>
  </conditionalFormatting>
  <conditionalFormatting sqref="V7:V25">
    <cfRule type="expression" dxfId="2" priority="4">
      <formula>$V$7&lt;0</formula>
    </cfRule>
  </conditionalFormatting>
  <conditionalFormatting sqref="D7:D25">
    <cfRule type="expression" dxfId="1" priority="2">
      <formula>OR($D7&gt;2020,AND($D7&lt;2020,$D7&lt;&gt;""))</formula>
    </cfRule>
  </conditionalFormatting>
  <conditionalFormatting sqref="C7:C25">
    <cfRule type="expression" dxfId="0" priority="5">
      <formula>(#REF!&gt;1)</formula>
    </cfRule>
  </conditionalFormatting>
  <dataValidations count="3">
    <dataValidation type="list" allowBlank="1" showInputMessage="1" showErrorMessage="1" sqref="E7:E25" xr:uid="{ED2A73DD-C500-4AC0-AA14-2E9E214D777C}">
      <formula1>"PH, TH, Joint TH &amp; PH-RRH, HMIS, SSO, TRA, PRA, SRA, S+C/SRO"</formula1>
    </dataValidation>
    <dataValidation type="list" allowBlank="1" showInputMessage="1" showErrorMessage="1" sqref="L7:L25" xr:uid="{11C75C44-BEF5-4D62-B2E9-1D6DCF1A0A0A}">
      <formula1>"N/A, FMR, Actual Rent"</formula1>
    </dataValidation>
    <dataValidation allowBlank="1" showErrorMessage="1" sqref="A6:V6" xr:uid="{57628F52-DDBB-4B16-B868-4445AA95F226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2019-03-04T18:43:01Z</dcterms:created>
  <dcterms:modified xsi:type="dcterms:W3CDTF">2019-04-02T19:32:27Z</dcterms:modified>
</cp:coreProperties>
</file>