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FL-500\"/>
    </mc:Choice>
  </mc:AlternateContent>
  <xr:revisionPtr revIDLastSave="0" documentId="13_ncr:1_{22C03D15-0C8C-4896-97EC-8A3DA2CDACDA}" xr6:coauthVersionLast="45" xr6:coauthVersionMax="45" xr10:uidLastSave="{00000000-0000-0000-0000-000000000000}"/>
  <bookViews>
    <workbookView xWindow="-108" yWindow="-108" windowWidth="27288" windowHeight="17664" xr2:uid="{3DE0BBFE-3059-45DF-8A23-64812F25FB3E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1" i="1" l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<sst xmlns="http://schemas.openxmlformats.org/spreadsheetml/2006/main" count="59" uniqueCount="51">
  <si>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</si>
  <si>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</si>
  <si>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</si>
  <si>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</si>
  <si>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</si>
  <si>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</si>
  <si>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</si>
  <si>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</si>
  <si>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</si>
  <si>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</si>
  <si>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</si>
  <si>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</si>
  <si>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</si>
  <si>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</si>
  <si>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</si>
  <si>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</si>
  <si>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</si>
  <si>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</si>
  <si>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</si>
  <si>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</si>
  <si>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</si>
  <si>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</si>
  <si>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</si>
  <si>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</si>
  <si>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</si>
  <si>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</si>
  <si>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</si>
  <si>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</si>
  <si>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</si>
  <si>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</si>
  <si>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FL-520</t>
  </si>
  <si>
    <t>Mid Florida Homeless Coalition, Inc.</t>
  </si>
  <si>
    <t>MFHC FY2019 MFIN</t>
  </si>
  <si>
    <t>FL0164L4H201912</t>
  </si>
  <si>
    <t/>
  </si>
  <si>
    <t>Jacksonville</t>
  </si>
  <si>
    <t>Citrus, Hernando, Lake, Sumter Counties CoC</t>
  </si>
  <si>
    <t>Citrus County, a political subdivision of the State of Florida</t>
  </si>
  <si>
    <t>Shelter Plus Care PSH (FL0400L4H201909)</t>
  </si>
  <si>
    <t>FL0400L4H201909</t>
  </si>
  <si>
    <t>PH</t>
  </si>
  <si>
    <t>FMR</t>
  </si>
  <si>
    <t>MFHC FY2019 COORDINATED ACCESS SYSTEM</t>
  </si>
  <si>
    <t>FL0584L4H201904</t>
  </si>
  <si>
    <t>SSO</t>
  </si>
  <si>
    <t xml:space="preserve">United Way of Citrus County </t>
  </si>
  <si>
    <t>UWCC Rehousing</t>
  </si>
  <si>
    <t>FL0745L4H201901</t>
  </si>
  <si>
    <t>Society of St. Vincent de Paul South Pinellas, Inc.</t>
  </si>
  <si>
    <t>Returning Home - Mid Florida</t>
  </si>
  <si>
    <t>FL0809L4H201900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</si>
</sst>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13FAB-CD04-4053-BFCE-2659A12634E2}">
  <sheetPr codeName="Sheet85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505373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75999</v>
      </c>
      <c r="K7" s="15">
        <v>1000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1" si="0">SUM(M7:T7)</f>
        <v>0</v>
      </c>
      <c r="V7" s="18">
        <f t="shared" ref="V7:V21" si="1">SUM(F7:K7)</f>
        <v>76999</v>
      </c>
    </row>
    <row r="8" spans="1:22" x14ac:dyDescent="0.3">
      <c r="A8" s="13" t="s">
        <v>37</v>
      </c>
      <c r="B8" s="13" t="s">
        <v>38</v>
      </c>
      <c r="C8" s="14" t="s">
        <v>39</v>
      </c>
      <c r="D8" s="14">
        <v>2021</v>
      </c>
      <c r="E8" s="14" t="s">
        <v>40</v>
      </c>
      <c r="F8" s="15">
        <v>0</v>
      </c>
      <c r="G8" s="15">
        <v>100596</v>
      </c>
      <c r="H8" s="15">
        <v>0</v>
      </c>
      <c r="I8" s="15">
        <v>0</v>
      </c>
      <c r="J8" s="15">
        <v>0</v>
      </c>
      <c r="K8" s="15">
        <v>8725</v>
      </c>
      <c r="L8" s="14" t="s">
        <v>41</v>
      </c>
      <c r="M8" s="16">
        <v>3</v>
      </c>
      <c r="N8" s="16">
        <v>4</v>
      </c>
      <c r="O8" s="16">
        <v>2</v>
      </c>
      <c r="P8" s="16">
        <v>1</v>
      </c>
      <c r="Q8" s="16">
        <v>2</v>
      </c>
      <c r="R8" s="16">
        <v>0</v>
      </c>
      <c r="S8" s="16">
        <v>0</v>
      </c>
      <c r="T8" s="16">
        <v>0</v>
      </c>
      <c r="U8" s="17">
        <f t="shared" si="0"/>
        <v>12</v>
      </c>
      <c r="V8" s="18">
        <f t="shared" si="1"/>
        <v>109321</v>
      </c>
    </row>
    <row r="9" spans="1:22" x14ac:dyDescent="0.3">
      <c r="A9" s="13" t="s">
        <v>31</v>
      </c>
      <c r="B9" s="13" t="s">
        <v>42</v>
      </c>
      <c r="C9" s="14" t="s">
        <v>43</v>
      </c>
      <c r="D9" s="14">
        <v>2021</v>
      </c>
      <c r="E9" s="14" t="s">
        <v>44</v>
      </c>
      <c r="F9" s="15">
        <v>0</v>
      </c>
      <c r="G9" s="15">
        <v>0</v>
      </c>
      <c r="H9" s="15">
        <v>37163</v>
      </c>
      <c r="I9" s="15">
        <v>0</v>
      </c>
      <c r="J9" s="15">
        <v>0</v>
      </c>
      <c r="K9" s="15">
        <v>1868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39031</v>
      </c>
    </row>
    <row r="10" spans="1:22" x14ac:dyDescent="0.3">
      <c r="A10" s="13" t="s">
        <v>45</v>
      </c>
      <c r="B10" s="13" t="s">
        <v>46</v>
      </c>
      <c r="C10" s="14" t="s">
        <v>47</v>
      </c>
      <c r="D10" s="14">
        <v>2021</v>
      </c>
      <c r="E10" s="14" t="s">
        <v>40</v>
      </c>
      <c r="F10" s="15">
        <v>0</v>
      </c>
      <c r="G10" s="15">
        <v>57636</v>
      </c>
      <c r="H10" s="15">
        <v>10582</v>
      </c>
      <c r="I10" s="15">
        <v>0</v>
      </c>
      <c r="J10" s="15">
        <v>0</v>
      </c>
      <c r="K10" s="15">
        <v>6223</v>
      </c>
      <c r="L10" s="14" t="s">
        <v>41</v>
      </c>
      <c r="M10" s="16">
        <v>0</v>
      </c>
      <c r="N10" s="16">
        <v>0</v>
      </c>
      <c r="O10" s="16">
        <v>3</v>
      </c>
      <c r="P10" s="16">
        <v>2</v>
      </c>
      <c r="Q10" s="16">
        <v>1</v>
      </c>
      <c r="R10" s="16">
        <v>0</v>
      </c>
      <c r="S10" s="16">
        <v>0</v>
      </c>
      <c r="T10" s="16">
        <v>0</v>
      </c>
      <c r="U10" s="17">
        <f t="shared" si="0"/>
        <v>6</v>
      </c>
      <c r="V10" s="18">
        <f t="shared" si="1"/>
        <v>74441</v>
      </c>
    </row>
    <row r="11" spans="1:22" x14ac:dyDescent="0.3">
      <c r="A11" s="13" t="s">
        <v>48</v>
      </c>
      <c r="B11" s="13" t="s">
        <v>49</v>
      </c>
      <c r="C11" s="14" t="s">
        <v>50</v>
      </c>
      <c r="D11" s="14">
        <v>2021</v>
      </c>
      <c r="E11" s="14" t="s">
        <v>40</v>
      </c>
      <c r="F11" s="15">
        <v>0</v>
      </c>
      <c r="G11" s="15">
        <v>123192</v>
      </c>
      <c r="H11" s="15">
        <v>62479</v>
      </c>
      <c r="I11" s="15">
        <v>0</v>
      </c>
      <c r="J11" s="15">
        <v>2000</v>
      </c>
      <c r="K11" s="15">
        <v>17910</v>
      </c>
      <c r="L11" s="14" t="s">
        <v>41</v>
      </c>
      <c r="M11" s="16">
        <v>1</v>
      </c>
      <c r="N11" s="16">
        <v>1</v>
      </c>
      <c r="O11" s="16">
        <v>7</v>
      </c>
      <c r="P11" s="16">
        <v>2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11</v>
      </c>
      <c r="V11" s="18">
        <f t="shared" si="1"/>
        <v>205581</v>
      </c>
    </row>
    <row r="12" spans="1:22" x14ac:dyDescent="0.3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B8CFF8F7-BD56-4723-88EC-9E66E4510E1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1">
    <cfRule type="expression" dxfId="3" priority="4">
      <formula>OR($D7&gt;2021,AND($D7&lt;2021,$D7&lt;&gt;""))</formula>
    </cfRule>
  </conditionalFormatting>
  <conditionalFormatting sqref="V7:V21">
    <cfRule type="cellIs" dxfId="2" priority="1" operator="lessThan">
      <formula>0</formula>
    </cfRule>
  </conditionalFormatting>
  <conditionalFormatting sqref="V7:V21">
    <cfRule type="expression" dxfId="1" priority="2">
      <formula>$V$7&lt;0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B6535FB7-0A1F-424F-B8BA-B68A9FCFE6B2}">
      <formula1>"PH, TH, Joint TH &amp; PH-RRH, HMIS, SSO, TRA, PRA, SRA, S+C/SRO"</formula1>
    </dataValidation>
    <dataValidation allowBlank="1" showErrorMessage="1" sqref="A6:V6 F7:K21 M7:T21" xr:uid="{A7076158-970F-43E9-9C6F-67B26514FCBE}"/>
    <dataValidation type="list" allowBlank="1" showInputMessage="1" showErrorMessage="1" sqref="L7:L21" xr:uid="{40F5B6F3-21B8-4D34-B795-916E748D80BB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2020-06-14T22:20:46Z</dcterms:created>
  <dcterms:modified xsi:type="dcterms:W3CDTF">2020-09-18T18:25:58Z</dcterms:modified>
</cp:coreProperties>
</file>