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FL-500\"/>
    </mc:Choice>
  </mc:AlternateContent>
  <xr:revisionPtr revIDLastSave="0" documentId="13_ncr:1_{765B45BF-7BE5-4982-944E-7CD8DA31E29E}" xr6:coauthVersionLast="41" xr6:coauthVersionMax="41" xr10:uidLastSave="{00000000-0000-0000-0000-000000000000}"/>
  <bookViews>
    <workbookView xWindow="-103" yWindow="-103" windowWidth="25920" windowHeight="16749" xr2:uid="{DDB44CDF-E469-4116-B403-B64B0C201944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U8" i="1"/>
  <c r="U9" i="1"/>
  <c r="U10" i="1"/>
  <c r="U11" i="1"/>
  <c r="U12" i="1"/>
  <c r="U13" i="1"/>
  <c r="U14" i="1"/>
  <c r="U15" i="1"/>
  <c r="U16" i="1"/>
  <c r="U17" i="1"/>
  <c r="U18" i="1"/>
  <c r="V7" i="1" l="1"/>
  <c r="U7" i="1"/>
  <c r="H3" i="1"/>
</calcChain>
</file>

<file path=xl/sharedStrings.xml><?xml version="1.0" encoding="utf-8"?>
<sst xmlns="http://schemas.openxmlformats.org/spreadsheetml/2006/main" count="44" uniqueCount="41">
  <si>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</si>
  <si>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</si>
  <si>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</si>
  <si>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</si>
  <si>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</si>
  <si>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</si>
  <si>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</si>
  <si>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</si>
  <si>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</si>
  <si>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</si>
  <si>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</si>
  <si>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</si>
  <si>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</si>
  <si>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</si>
  <si>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</si>
  <si>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</si>
  <si>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</si>
  <si>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</si>
  <si>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</si>
  <si>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</si>
  <si>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</si>
  <si>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</si>
  <si>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</si>
  <si>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</si>
  <si>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</si>
  <si>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</si>
  <si>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</si>
  <si>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</si>
  <si>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</si>
  <si>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</si>
  <si>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Heartland Coalition for the Homeless, Inc. formerly Highlands Cty Coalition for Homeless</t>
  </si>
  <si>
    <t>PSH CH Renewal 2018</t>
  </si>
  <si>
    <t>FL0643L4H171802</t>
  </si>
  <si>
    <t>PH</t>
  </si>
  <si>
    <t>FMR</t>
  </si>
  <si>
    <t/>
  </si>
  <si>
    <t>Jacksonville</t>
  </si>
  <si>
    <t>FL-517</t>
  </si>
  <si>
    <t>Hendry, Hardee, Highlands Counties CoC</t>
  </si>
  <si>
    <t>HMIS Renewal 2018</t>
  </si>
  <si>
    <t>FL0644L4H171802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</si>
</sst>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1E567-2692-4337-B478-A3C06A7B7460}">
  <sheetPr codeName="Sheet79">
    <pageSetUpPr fitToPage="1"/>
  </sheetPr>
  <dimension ref="A1:V18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36</v>
      </c>
      <c r="C1" s="23"/>
      <c r="D1" s="23"/>
      <c r="E1" s="24" t="s">
        <v>1</v>
      </c>
      <c r="F1" s="25"/>
      <c r="G1" s="26"/>
      <c r="H1" s="27" t="s">
        <v>30</v>
      </c>
      <c r="I1" s="28"/>
      <c r="J1" s="29"/>
    </row>
    <row r="2" spans="1:22" ht="35.25" customHeight="1" x14ac:dyDescent="0.4">
      <c r="A2" s="1" t="s">
        <v>2</v>
      </c>
      <c r="B2" s="23" t="s">
        <v>37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38</v>
      </c>
      <c r="C3" s="23"/>
      <c r="D3" s="23"/>
      <c r="E3" s="33" t="s">
        <v>4</v>
      </c>
      <c r="F3" s="34"/>
      <c r="G3" s="35"/>
      <c r="H3" s="36">
        <f ca="1">SUM(OFFSET(V6,1,0,500,1))</f>
        <v>160123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99792</v>
      </c>
      <c r="H7" s="15">
        <v>18418</v>
      </c>
      <c r="I7" s="15">
        <v>0</v>
      </c>
      <c r="J7" s="15">
        <v>0</v>
      </c>
      <c r="K7" s="15">
        <v>7828</v>
      </c>
      <c r="L7" s="14" t="s">
        <v>34</v>
      </c>
      <c r="M7" s="16">
        <v>0</v>
      </c>
      <c r="N7" s="16">
        <v>0</v>
      </c>
      <c r="O7" s="16">
        <v>14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7">
        <f>SUM(M7:T7)</f>
        <v>14</v>
      </c>
      <c r="V7" s="18">
        <f>SUM(F7:K7)</f>
        <v>126038</v>
      </c>
    </row>
    <row r="8" spans="1:22" x14ac:dyDescent="0.4">
      <c r="A8" s="13" t="s">
        <v>30</v>
      </c>
      <c r="B8" s="13" t="s">
        <v>39</v>
      </c>
      <c r="C8" s="14" t="s">
        <v>40</v>
      </c>
      <c r="D8" s="14">
        <v>2020</v>
      </c>
      <c r="E8" s="14" t="s">
        <v>17</v>
      </c>
      <c r="F8" s="15">
        <v>0</v>
      </c>
      <c r="G8" s="15">
        <v>0</v>
      </c>
      <c r="H8" s="15">
        <v>0</v>
      </c>
      <c r="I8" s="15">
        <v>0</v>
      </c>
      <c r="J8" s="15">
        <v>31885</v>
      </c>
      <c r="K8" s="15">
        <v>2200</v>
      </c>
      <c r="L8" s="14" t="s">
        <v>35</v>
      </c>
      <c r="M8" s="16"/>
      <c r="N8" s="16"/>
      <c r="O8" s="16"/>
      <c r="P8" s="16"/>
      <c r="Q8" s="16"/>
      <c r="R8" s="16"/>
      <c r="S8" s="16"/>
      <c r="T8" s="16"/>
      <c r="U8" s="17">
        <f t="shared" ref="U8:U18" si="0">SUM(M8:T8)</f>
        <v>0</v>
      </c>
      <c r="V8" s="18">
        <f t="shared" ref="V8:V18" si="1">SUM(F8:K8)</f>
        <v>34085</v>
      </c>
    </row>
    <row r="9" spans="1:22" x14ac:dyDescent="0.4">
      <c r="A9" s="13"/>
      <c r="B9" s="13"/>
      <c r="C9" s="14"/>
      <c r="D9" s="14"/>
      <c r="E9" s="14"/>
      <c r="F9" s="15"/>
      <c r="G9" s="15"/>
      <c r="H9" s="15"/>
      <c r="I9" s="15"/>
      <c r="J9" s="15"/>
      <c r="K9" s="15"/>
      <c r="L9" s="14"/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0</v>
      </c>
    </row>
    <row r="10" spans="1:22" x14ac:dyDescent="0.4">
      <c r="A10" s="13"/>
      <c r="B10" s="13"/>
      <c r="C10" s="14"/>
      <c r="D10" s="14"/>
      <c r="E10" s="14"/>
      <c r="F10" s="15"/>
      <c r="G10" s="15"/>
      <c r="H10" s="15"/>
      <c r="I10" s="15"/>
      <c r="J10" s="15"/>
      <c r="K10" s="15"/>
      <c r="L10" s="14"/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0</v>
      </c>
    </row>
    <row r="11" spans="1:22" x14ac:dyDescent="0.4">
      <c r="A11" s="13"/>
      <c r="B11" s="13"/>
      <c r="C11" s="14"/>
      <c r="D11" s="14"/>
      <c r="E11" s="14"/>
      <c r="F11" s="15"/>
      <c r="G11" s="15"/>
      <c r="H11" s="15"/>
      <c r="I11" s="15"/>
      <c r="J11" s="15"/>
      <c r="K11" s="15"/>
      <c r="L11" s="14"/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0</v>
      </c>
    </row>
    <row r="12" spans="1:22" x14ac:dyDescent="0.4">
      <c r="A12" s="13"/>
      <c r="B12" s="13"/>
      <c r="C12" s="14"/>
      <c r="D12" s="14"/>
      <c r="E12" s="14"/>
      <c r="F12" s="15"/>
      <c r="G12" s="15"/>
      <c r="H12" s="15"/>
      <c r="I12" s="15"/>
      <c r="J12" s="15"/>
      <c r="K12" s="15"/>
      <c r="L12" s="14"/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0</v>
      </c>
    </row>
    <row r="13" spans="1:22" x14ac:dyDescent="0.4">
      <c r="A13" s="13"/>
      <c r="B13" s="13"/>
      <c r="C13" s="14"/>
      <c r="D13" s="14"/>
      <c r="E13" s="14"/>
      <c r="F13" s="15"/>
      <c r="G13" s="15"/>
      <c r="H13" s="15"/>
      <c r="I13" s="15"/>
      <c r="J13" s="15"/>
      <c r="K13" s="15"/>
      <c r="L13" s="14"/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0</v>
      </c>
    </row>
    <row r="14" spans="1:22" x14ac:dyDescent="0.4">
      <c r="A14" s="13"/>
      <c r="B14" s="13"/>
      <c r="C14" s="14"/>
      <c r="D14" s="14"/>
      <c r="E14" s="14"/>
      <c r="F14" s="15"/>
      <c r="G14" s="15"/>
      <c r="H14" s="15"/>
      <c r="I14" s="15"/>
      <c r="J14" s="15"/>
      <c r="K14" s="15"/>
      <c r="L14" s="14"/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0</v>
      </c>
    </row>
    <row r="15" spans="1:22" x14ac:dyDescent="0.4">
      <c r="A15" s="13"/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4"/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0</v>
      </c>
    </row>
    <row r="16" spans="1:22" x14ac:dyDescent="0.4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4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4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</sheetData>
  <autoFilter ref="A6:V6" xr:uid="{BD0A8803-53BB-451E-9790-A9A8EDD1C27E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18">
    <cfRule type="cellIs" dxfId="3" priority="3" operator="lessThan">
      <formula>0</formula>
    </cfRule>
  </conditionalFormatting>
  <conditionalFormatting sqref="V7:V18">
    <cfRule type="expression" dxfId="2" priority="4">
      <formula>$V$7&lt;0</formula>
    </cfRule>
  </conditionalFormatting>
  <conditionalFormatting sqref="D7:D18">
    <cfRule type="expression" dxfId="1" priority="2">
      <formula>OR($D7&gt;2020,AND($D7&lt;2020,$D7&lt;&gt;""))</formula>
    </cfRule>
  </conditionalFormatting>
  <conditionalFormatting sqref="C7:C18">
    <cfRule type="expression" dxfId="0" priority="5">
      <formula>(#REF!&gt;1)</formula>
    </cfRule>
  </conditionalFormatting>
  <dataValidations count="3">
    <dataValidation type="list" allowBlank="1" showInputMessage="1" showErrorMessage="1" sqref="E7:E18" xr:uid="{36C5068F-4EF8-4B44-A468-9050D0F3717E}">
      <formula1>"PH, TH, Joint TH &amp; PH-RRH, HMIS, SSO, TRA, PRA, SRA, S+C/SRO"</formula1>
    </dataValidation>
    <dataValidation type="list" allowBlank="1" showInputMessage="1" showErrorMessage="1" sqref="L7:L18" xr:uid="{7ACE9D73-3D53-43B7-847F-55F0E132FB49}">
      <formula1>"N/A, FMR, Actual Rent"</formula1>
    </dataValidation>
    <dataValidation allowBlank="1" showErrorMessage="1" sqref="A6:V6" xr:uid="{1AF3097A-7DC8-412A-AEAE-52739EADC945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2019-03-04T18:43:07Z</dcterms:created>
  <dcterms:modified xsi:type="dcterms:W3CDTF">2019-04-02T19:32:21Z</dcterms:modified>
</cp:coreProperties>
</file>