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FL-500\"/>
    </mc:Choice>
  </mc:AlternateContent>
  <bookViews>
    <workbookView xWindow="0" yWindow="0" windowWidth="5119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GIW'!$A$1:$V$19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V8" i="1"/>
  <c r="V7" i="1"/>
  <c r="V18" i="1" l="1"/>
  <c r="U18" i="1"/>
  <c r="U13" i="1" l="1"/>
  <c r="V13" i="1"/>
  <c r="V15" i="1" l="1"/>
  <c r="V12" i="1"/>
  <c r="V19" i="1" l="1"/>
  <c r="V17" i="1"/>
  <c r="V16" i="1"/>
  <c r="V14" i="1"/>
  <c r="V11" i="1"/>
  <c r="V10" i="1"/>
  <c r="U19" i="1"/>
  <c r="U17" i="1"/>
  <c r="U16" i="1"/>
  <c r="U15" i="1"/>
  <c r="U14" i="1"/>
  <c r="U12" i="1"/>
  <c r="U11" i="1"/>
  <c r="U10" i="1"/>
  <c r="H3" i="1" l="1"/>
</calcChain>
</file>

<file path=xl/sharedStrings.xml><?xml version="1.0" encoding="utf-8"?>
<sst xmlns="http://schemas.openxmlformats.org/spreadsheetml/2006/main" count="49" uniqueCount="45">
  <si>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</si>
  <si>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</si>
  <si>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</si>
  <si>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</si>
  <si>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</si>
  <si>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</si>
  <si>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</si>
  <si>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</si>
  <si>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</si>
  <si>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</si>
  <si>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</si>
  <si>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</si>
  <si>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</si>
  <si>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</si>
  <si>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</si>
  <si>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</si>
  <si>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</si>
  <si>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</si>
  <si>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</si>
  <si>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</si>
  <si>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</si>
  <si>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</si>
  <si>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</si>
  <si>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</si>
  <si>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</si>
  <si>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</si>
  <si>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</si>
  <si>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</si>
  <si>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</si>
  <si>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</si>
  <si>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</si>
  <si>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</si>
  <si>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SSO</t>
  </si>
  <si>
    <t>FMR</t>
  </si>
  <si>
    <t>Jacksonville</t>
  </si>
  <si>
    <t>Flagler Hospital, Inc.</t>
  </si>
  <si>
    <t>HMIS FY17</t>
  </si>
  <si>
    <t>FL0144L4H121710</t>
  </si>
  <si>
    <t>FL-512</t>
  </si>
  <si>
    <t>St. Johns County CoC</t>
  </si>
  <si>
    <t>St Johns County HHS</t>
  </si>
  <si>
    <t>Rapid Rehousing Renewal Project</t>
  </si>
  <si>
    <t>FL0637L4H121701</t>
  </si>
  <si>
    <t>Housing Navigator</t>
  </si>
  <si>
    <t>FL0692L4H121700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</si>
</sst>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0" t="s">
        <v>34</v>
      </c>
      <c r="C1" s="30"/>
      <c r="D1" s="30"/>
      <c r="E1" s="31" t="s">
        <v>13</v>
      </c>
      <c r="F1" s="32"/>
      <c r="G1" s="33"/>
      <c r="H1" s="27" t="s">
        <v>35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121598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35</v>
      </c>
      <c r="B7" s="3" t="s">
        <v>36</v>
      </c>
      <c r="C7" s="4" t="s">
        <v>37</v>
      </c>
      <c r="D7" s="4">
        <v>2019</v>
      </c>
      <c r="E7" s="4" t="s">
        <v>6</v>
      </c>
      <c r="F7" s="16">
        <v>0</v>
      </c>
      <c r="G7" s="16">
        <v>0</v>
      </c>
      <c r="H7" s="16">
        <v>0</v>
      </c>
      <c r="I7" s="16">
        <v>0</v>
      </c>
      <c r="J7" s="16">
        <v>57082</v>
      </c>
      <c r="K7" s="16">
        <v>5708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>SUM(F7:K7)</f>
        <v>62790</v>
      </c>
    </row>
    <row r="8" spans="1:22" customFormat="1" x14ac:dyDescent="0.35">
      <c r="A8" s="3" t="s">
        <v>40</v>
      </c>
      <c r="B8" s="3" t="s">
        <v>41</v>
      </c>
      <c r="C8" s="4" t="s">
        <v>42</v>
      </c>
      <c r="D8" s="4">
        <v>2019</v>
      </c>
      <c r="E8" s="4" t="s">
        <v>30</v>
      </c>
      <c r="F8" s="16">
        <v>0</v>
      </c>
      <c r="G8" s="16">
        <v>17184</v>
      </c>
      <c r="H8" s="16">
        <v>772</v>
      </c>
      <c r="I8" s="16">
        <v>0</v>
      </c>
      <c r="J8" s="16">
        <v>0</v>
      </c>
      <c r="K8" s="16">
        <v>0</v>
      </c>
      <c r="L8" s="4" t="s">
        <v>33</v>
      </c>
      <c r="M8" s="17">
        <v>1</v>
      </c>
      <c r="N8" s="17">
        <v>0</v>
      </c>
      <c r="O8" s="17">
        <v>0</v>
      </c>
      <c r="P8" s="17">
        <v>1</v>
      </c>
      <c r="Q8" s="17">
        <v>0</v>
      </c>
      <c r="R8" s="17">
        <v>0</v>
      </c>
      <c r="S8" s="17">
        <v>0</v>
      </c>
      <c r="T8" s="17">
        <v>0</v>
      </c>
      <c r="U8" s="1">
        <v>2</v>
      </c>
      <c r="V8" s="2">
        <f>SUM(F8:K8)</f>
        <v>17956</v>
      </c>
    </row>
    <row r="9" spans="1:22" customFormat="1" x14ac:dyDescent="0.35">
      <c r="A9" s="3" t="s">
        <v>35</v>
      </c>
      <c r="B9" s="3" t="s">
        <v>43</v>
      </c>
      <c r="C9" s="4" t="s">
        <v>44</v>
      </c>
      <c r="D9" s="4">
        <v>2019</v>
      </c>
      <c r="E9" s="4" t="s">
        <v>32</v>
      </c>
      <c r="F9" s="16">
        <v>0</v>
      </c>
      <c r="G9" s="16">
        <v>0</v>
      </c>
      <c r="H9" s="16">
        <v>40852</v>
      </c>
      <c r="I9" s="16">
        <v>0</v>
      </c>
      <c r="J9" s="16">
        <v>0</v>
      </c>
      <c r="K9" s="16">
        <v>0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>SUM(F9:K9)</f>
        <v>40852</v>
      </c>
    </row>
    <row r="10" spans="1:22" x14ac:dyDescent="0.35">
      <c r="A10" s="3"/>
      <c r="B10" s="3"/>
      <c r="C10" s="4"/>
      <c r="D10" s="4"/>
      <c r="E10" s="4"/>
      <c r="F10" s="16"/>
      <c r="G10" s="16"/>
      <c r="H10" s="16"/>
      <c r="I10" s="16"/>
      <c r="J10" s="16"/>
      <c r="K10" s="16"/>
      <c r="L10" s="4"/>
      <c r="M10" s="17"/>
      <c r="N10" s="17"/>
      <c r="O10" s="17"/>
      <c r="P10" s="17"/>
      <c r="Q10" s="17"/>
      <c r="R10" s="17"/>
      <c r="S10" s="17"/>
      <c r="T10" s="17"/>
      <c r="U10" s="1">
        <f>SUM(M10:T10)</f>
        <v>0</v>
      </c>
      <c r="V10" s="2">
        <f t="shared" ref="V10:V19" si="0">SUM(F10:K10)</f>
        <v>0</v>
      </c>
    </row>
    <row r="11" spans="1:22" x14ac:dyDescent="0.35">
      <c r="A11" s="3"/>
      <c r="B11" s="3"/>
      <c r="C11" s="4"/>
      <c r="D11" s="4"/>
      <c r="E11" s="4"/>
      <c r="F11" s="16"/>
      <c r="G11" s="16"/>
      <c r="H11" s="16"/>
      <c r="I11" s="16"/>
      <c r="J11" s="16"/>
      <c r="K11" s="16"/>
      <c r="L11" s="4"/>
      <c r="M11" s="17"/>
      <c r="N11" s="17"/>
      <c r="O11" s="17"/>
      <c r="P11" s="17"/>
      <c r="Q11" s="17"/>
      <c r="R11" s="17"/>
      <c r="S11" s="17"/>
      <c r="T11" s="17"/>
      <c r="U11" s="1">
        <f t="shared" ref="U11:U19" si="1">SUM(M11:T11)</f>
        <v>0</v>
      </c>
      <c r="V11" s="2">
        <f t="shared" si="0"/>
        <v>0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 t="shared" si="1"/>
        <v>0</v>
      </c>
      <c r="V12" s="2">
        <f t="shared" si="0"/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si="1"/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ref="U18" si="2">SUM(M18:T18)</f>
        <v>0</v>
      </c>
      <c r="V18" s="2">
        <f t="shared" ref="V18" si="3">SUM(F18:K18)</f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1"/>
        <v>0</v>
      </c>
      <c r="V19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0:V17">
    <cfRule type="cellIs" dxfId="12" priority="15" operator="lessThan">
      <formula>0</formula>
    </cfRule>
  </conditionalFormatting>
  <conditionalFormatting sqref="V10:V17">
    <cfRule type="expression" dxfId="11" priority="16">
      <formula>$V$10&lt;0</formula>
    </cfRule>
  </conditionalFormatting>
  <conditionalFormatting sqref="D10:D17">
    <cfRule type="expression" dxfId="10" priority="14">
      <formula>OR($D10&gt;2019,AND($D10&lt;2019,$D10&lt;&gt;""))</formula>
    </cfRule>
  </conditionalFormatting>
  <conditionalFormatting sqref="V19">
    <cfRule type="cellIs" dxfId="9" priority="11" operator="lessThan">
      <formula>0</formula>
    </cfRule>
  </conditionalFormatting>
  <conditionalFormatting sqref="V19">
    <cfRule type="expression" dxfId="8" priority="12">
      <formula>$V$10&lt;0</formula>
    </cfRule>
  </conditionalFormatting>
  <conditionalFormatting sqref="D19">
    <cfRule type="expression" dxfId="7" priority="10">
      <formula>OR($D19&gt;2019,AND($D19&lt;2019,$D19&lt;&gt;""))</formula>
    </cfRule>
  </conditionalFormatting>
  <conditionalFormatting sqref="V18">
    <cfRule type="cellIs" dxfId="6" priority="7" operator="lessThan">
      <formula>0</formula>
    </cfRule>
  </conditionalFormatting>
  <conditionalFormatting sqref="V18">
    <cfRule type="expression" dxfId="5" priority="8">
      <formula>$V$10&lt;0</formula>
    </cfRule>
  </conditionalFormatting>
  <conditionalFormatting sqref="D18">
    <cfRule type="expression" dxfId="4" priority="6">
      <formula>OR($D18&gt;2019,AND($D18&lt;2019,$D18&lt;&gt;""))</formula>
    </cfRule>
  </conditionalFormatting>
  <conditionalFormatting sqref="V7:V9">
    <cfRule type="cellIs" dxfId="3" priority="3" operator="lessThan">
      <formula>0</formula>
    </cfRule>
  </conditionalFormatting>
  <conditionalFormatting sqref="V7:V9">
    <cfRule type="expression" dxfId="2" priority="4">
      <formula>$V$7&lt;0</formula>
    </cfRule>
  </conditionalFormatting>
  <conditionalFormatting sqref="D7:D9">
    <cfRule type="expression" dxfId="1" priority="2">
      <formula>OR($D7&gt;2019,AND($D7&lt;2019,$D7&lt;&gt;""))</formula>
    </cfRule>
  </conditionalFormatting>
  <conditionalFormatting sqref="C7:C19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19">
      <formula1>"N/A, FMR, Actual Rent"</formula1>
    </dataValidation>
    <dataValidation type="list" allowBlank="1" showInputMessage="1" showErrorMessage="1" sqref="E7:E1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2018-06-12T20:04:12Z</dcterms:modified>
</cp:coreProperties>
</file>