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A66BB0C1-2F23-4AA4-B9C0-2F65C90B998B}" xr6:coauthVersionLast="41" xr6:coauthVersionMax="41" xr10:uidLastSave="{00000000-0000-0000-0000-000000000000}"/>
  <bookViews>
    <workbookView xWindow="-103" yWindow="-103" windowWidth="25920" windowHeight="16749" xr2:uid="{470EAA0F-E840-4275-B6ED-BEF7E0D79B5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<sst xmlns="http://schemas.openxmlformats.org/spreadsheetml/2006/main" count="114" uniqueCount="73">
  <si>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</si>
  <si>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</si>
  <si>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</si>
  <si>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</si>
  <si>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</si>
  <si>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</si>
  <si>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</si>
  <si>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</si>
  <si>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</si>
  <si>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</si>
  <si>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</si>
  <si>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</si>
  <si>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</si>
  <si>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</si>
  <si>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</si>
  <si>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</si>
  <si>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</si>
  <si>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</si>
  <si>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</si>
  <si>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</si>
  <si>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</si>
  <si>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</si>
  <si>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</si>
  <si>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</si>
  <si>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</si>
  <si>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</si>
  <si>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</si>
  <si>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</si>
  <si>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</si>
  <si>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</si>
  <si>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Indian River County Board of County Commissioners</t>
  </si>
  <si>
    <t>2018 CoCWideTRA Renewal</t>
  </si>
  <si>
    <t>FL0113L4H091806</t>
  </si>
  <si>
    <t>PH</t>
  </si>
  <si>
    <t>Actual Rent</t>
  </si>
  <si>
    <t/>
  </si>
  <si>
    <t>Jacksonville</t>
  </si>
  <si>
    <t>FL-509</t>
  </si>
  <si>
    <t>Fort Pierce/St. Lucie, Indian River, Martin Counties CoC</t>
  </si>
  <si>
    <t>Treasure Coast Homeless Services Council, Inc.</t>
  </si>
  <si>
    <t>2018ALCOHOPE renewal</t>
  </si>
  <si>
    <t>FL0114L4H091811</t>
  </si>
  <si>
    <t>FMR</t>
  </si>
  <si>
    <t>2018 HMIS Coordinated Entry</t>
  </si>
  <si>
    <t>FL0116L4H091811</t>
  </si>
  <si>
    <t xml:space="preserve">Martin County Board of County Commissioners </t>
  </si>
  <si>
    <t>2018martincountyCHRONICS</t>
  </si>
  <si>
    <t>FL0117L4H091811</t>
  </si>
  <si>
    <t>2018martincountyRENTAL</t>
  </si>
  <si>
    <t>FL0118L4H091811</t>
  </si>
  <si>
    <t>2018NewCHRONICS</t>
  </si>
  <si>
    <t>FL0119L4H091811</t>
  </si>
  <si>
    <t>St. Lucie County Board of County Commissioners</t>
  </si>
  <si>
    <t>2018St. Lucie County VETS</t>
  </si>
  <si>
    <t>FL0310L4H091810</t>
  </si>
  <si>
    <t>2018 coc TRA2</t>
  </si>
  <si>
    <t>FL0338L4H091805</t>
  </si>
  <si>
    <t>2018IndianRiver Chronics Renewal</t>
  </si>
  <si>
    <t>FL0360L4H091809</t>
  </si>
  <si>
    <t>2018FAMILYRENTAL assistance</t>
  </si>
  <si>
    <t>FL0380L4H091804</t>
  </si>
  <si>
    <t>2018 st.luciecounty TRA</t>
  </si>
  <si>
    <t>FL0397L4H091808</t>
  </si>
  <si>
    <t>2018DATAQUALITY</t>
  </si>
  <si>
    <t>FL0418L4H091806</t>
  </si>
  <si>
    <t>2018SLC rental assistance beds</t>
  </si>
  <si>
    <t>FL0419L4H091803</t>
  </si>
  <si>
    <t>2018NewHorizons TWO</t>
  </si>
  <si>
    <t>FL0440L4H091807</t>
  </si>
  <si>
    <t>2018martincountyNEW FOCUS</t>
  </si>
  <si>
    <t>FL0687L4H091801</t>
  </si>
  <si>
    <t>2018RENEWALSystemsPerformance</t>
  </si>
  <si>
    <t>FL0688L4H091801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</si>
</sst>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B91D-DE2D-42EA-9343-A3F4E5F5C95D}">
  <sheetPr codeName="Sheet72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1661189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95256</v>
      </c>
      <c r="H7" s="15">
        <v>0</v>
      </c>
      <c r="I7" s="15">
        <v>0</v>
      </c>
      <c r="J7" s="15">
        <v>0</v>
      </c>
      <c r="K7" s="15">
        <v>0</v>
      </c>
      <c r="L7" s="14" t="s">
        <v>34</v>
      </c>
      <c r="M7" s="16">
        <v>0</v>
      </c>
      <c r="N7" s="16">
        <v>0</v>
      </c>
      <c r="O7" s="16">
        <v>9</v>
      </c>
      <c r="P7" s="16">
        <v>1</v>
      </c>
      <c r="Q7" s="16">
        <v>1</v>
      </c>
      <c r="R7" s="16">
        <v>0</v>
      </c>
      <c r="S7" s="16">
        <v>0</v>
      </c>
      <c r="T7" s="16">
        <v>0</v>
      </c>
      <c r="U7" s="17">
        <f t="shared" ref="U7:U32" si="0">SUM(M7:T7)</f>
        <v>11</v>
      </c>
      <c r="V7" s="18">
        <f t="shared" ref="V7:V32" si="1">SUM(F7:K7)</f>
        <v>95256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74976</v>
      </c>
      <c r="H8" s="15">
        <v>0</v>
      </c>
      <c r="I8" s="15">
        <v>0</v>
      </c>
      <c r="J8" s="15">
        <v>0</v>
      </c>
      <c r="K8" s="15">
        <v>0</v>
      </c>
      <c r="L8" s="14" t="s">
        <v>42</v>
      </c>
      <c r="M8" s="16">
        <v>0</v>
      </c>
      <c r="N8" s="16">
        <v>0</v>
      </c>
      <c r="O8" s="16">
        <v>6</v>
      </c>
      <c r="P8" s="16">
        <v>2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8</v>
      </c>
      <c r="V8" s="18">
        <f t="shared" si="1"/>
        <v>74976</v>
      </c>
    </row>
    <row r="9" spans="1:22" x14ac:dyDescent="0.4">
      <c r="A9" s="13" t="s">
        <v>30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35400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35400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108900</v>
      </c>
      <c r="H10" s="15">
        <v>0</v>
      </c>
      <c r="I10" s="15">
        <v>0</v>
      </c>
      <c r="J10" s="15">
        <v>0</v>
      </c>
      <c r="K10" s="15">
        <v>0</v>
      </c>
      <c r="L10" s="14" t="s">
        <v>42</v>
      </c>
      <c r="M10" s="16">
        <v>0</v>
      </c>
      <c r="N10" s="16">
        <v>0</v>
      </c>
      <c r="O10" s="16">
        <v>11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11</v>
      </c>
      <c r="V10" s="18">
        <f t="shared" si="1"/>
        <v>108900</v>
      </c>
    </row>
    <row r="11" spans="1:22" x14ac:dyDescent="0.4">
      <c r="A11" s="13" t="s">
        <v>45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116352</v>
      </c>
      <c r="H11" s="15">
        <v>0</v>
      </c>
      <c r="I11" s="15">
        <v>0</v>
      </c>
      <c r="J11" s="15">
        <v>0</v>
      </c>
      <c r="K11" s="15">
        <v>0</v>
      </c>
      <c r="L11" s="14" t="s">
        <v>42</v>
      </c>
      <c r="M11" s="16">
        <v>0</v>
      </c>
      <c r="N11" s="16">
        <v>0</v>
      </c>
      <c r="O11" s="16">
        <v>8</v>
      </c>
      <c r="P11" s="16">
        <v>3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11</v>
      </c>
      <c r="V11" s="18">
        <f t="shared" si="1"/>
        <v>116352</v>
      </c>
    </row>
    <row r="12" spans="1:22" x14ac:dyDescent="0.4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285696</v>
      </c>
      <c r="H12" s="15">
        <v>0</v>
      </c>
      <c r="I12" s="15">
        <v>0</v>
      </c>
      <c r="J12" s="15">
        <v>0</v>
      </c>
      <c r="K12" s="15">
        <v>0</v>
      </c>
      <c r="L12" s="14" t="s">
        <v>42</v>
      </c>
      <c r="M12" s="16">
        <v>0</v>
      </c>
      <c r="N12" s="16">
        <v>0</v>
      </c>
      <c r="O12" s="16">
        <v>32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32</v>
      </c>
      <c r="V12" s="18">
        <f t="shared" si="1"/>
        <v>285696</v>
      </c>
    </row>
    <row r="13" spans="1:22" x14ac:dyDescent="0.4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157968</v>
      </c>
      <c r="H13" s="15">
        <v>0</v>
      </c>
      <c r="I13" s="15">
        <v>0</v>
      </c>
      <c r="J13" s="15">
        <v>0</v>
      </c>
      <c r="K13" s="15">
        <v>0</v>
      </c>
      <c r="L13" s="14" t="s">
        <v>42</v>
      </c>
      <c r="M13" s="16">
        <v>0</v>
      </c>
      <c r="N13" s="16">
        <v>1</v>
      </c>
      <c r="O13" s="16">
        <v>10</v>
      </c>
      <c r="P13" s="16">
        <v>4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15</v>
      </c>
      <c r="V13" s="18">
        <f t="shared" si="1"/>
        <v>157968</v>
      </c>
    </row>
    <row r="14" spans="1:22" x14ac:dyDescent="0.4">
      <c r="A14" s="13" t="s">
        <v>30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74976</v>
      </c>
      <c r="H14" s="15">
        <v>0</v>
      </c>
      <c r="I14" s="15">
        <v>0</v>
      </c>
      <c r="J14" s="15">
        <v>0</v>
      </c>
      <c r="K14" s="15">
        <v>0</v>
      </c>
      <c r="L14" s="14" t="s">
        <v>42</v>
      </c>
      <c r="M14" s="16">
        <v>0</v>
      </c>
      <c r="N14" s="16">
        <v>0</v>
      </c>
      <c r="O14" s="16">
        <v>6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74976</v>
      </c>
    </row>
    <row r="15" spans="1:22" x14ac:dyDescent="0.4">
      <c r="A15" s="13" t="s">
        <v>30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98208</v>
      </c>
      <c r="H15" s="15">
        <v>0</v>
      </c>
      <c r="I15" s="15">
        <v>0</v>
      </c>
      <c r="J15" s="15">
        <v>0</v>
      </c>
      <c r="K15" s="15">
        <v>0</v>
      </c>
      <c r="L15" s="14" t="s">
        <v>42</v>
      </c>
      <c r="M15" s="16">
        <v>0</v>
      </c>
      <c r="N15" s="16">
        <v>0</v>
      </c>
      <c r="O15" s="16">
        <v>11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11</v>
      </c>
      <c r="V15" s="18">
        <f t="shared" si="1"/>
        <v>98208</v>
      </c>
    </row>
    <row r="16" spans="1:22" x14ac:dyDescent="0.4">
      <c r="A16" s="13" t="s">
        <v>30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94608</v>
      </c>
      <c r="H16" s="15">
        <v>0</v>
      </c>
      <c r="I16" s="15">
        <v>0</v>
      </c>
      <c r="J16" s="15">
        <v>0</v>
      </c>
      <c r="K16" s="15">
        <v>0</v>
      </c>
      <c r="L16" s="14" t="s">
        <v>42</v>
      </c>
      <c r="M16" s="16">
        <v>0</v>
      </c>
      <c r="N16" s="16">
        <v>0</v>
      </c>
      <c r="O16" s="16">
        <v>7</v>
      </c>
      <c r="P16" s="16">
        <v>3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10</v>
      </c>
      <c r="V16" s="18">
        <f t="shared" si="1"/>
        <v>94608</v>
      </c>
    </row>
    <row r="17" spans="1:22" x14ac:dyDescent="0.4">
      <c r="A17" s="13" t="s">
        <v>52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0</v>
      </c>
      <c r="G17" s="15">
        <v>158400</v>
      </c>
      <c r="H17" s="15">
        <v>0</v>
      </c>
      <c r="I17" s="15">
        <v>0</v>
      </c>
      <c r="J17" s="15">
        <v>0</v>
      </c>
      <c r="K17" s="15">
        <v>0</v>
      </c>
      <c r="L17" s="14" t="s">
        <v>42</v>
      </c>
      <c r="M17" s="16">
        <v>0</v>
      </c>
      <c r="N17" s="16">
        <v>0</v>
      </c>
      <c r="O17" s="16">
        <v>16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16</v>
      </c>
      <c r="V17" s="18">
        <f t="shared" si="1"/>
        <v>158400</v>
      </c>
    </row>
    <row r="18" spans="1:22" x14ac:dyDescent="0.4">
      <c r="A18" s="13" t="s">
        <v>30</v>
      </c>
      <c r="B18" s="13" t="s">
        <v>63</v>
      </c>
      <c r="C18" s="14" t="s">
        <v>64</v>
      </c>
      <c r="D18" s="14">
        <v>2020</v>
      </c>
      <c r="E18" s="14" t="s">
        <v>17</v>
      </c>
      <c r="F18" s="15">
        <v>0</v>
      </c>
      <c r="G18" s="15">
        <v>0</v>
      </c>
      <c r="H18" s="15">
        <v>0</v>
      </c>
      <c r="I18" s="15">
        <v>0</v>
      </c>
      <c r="J18" s="15">
        <v>27840</v>
      </c>
      <c r="K18" s="15">
        <v>0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27840</v>
      </c>
    </row>
    <row r="19" spans="1:22" x14ac:dyDescent="0.4">
      <c r="A19" s="13" t="s">
        <v>52</v>
      </c>
      <c r="B19" s="13" t="s">
        <v>65</v>
      </c>
      <c r="C19" s="14" t="s">
        <v>66</v>
      </c>
      <c r="D19" s="14">
        <v>2020</v>
      </c>
      <c r="E19" s="14" t="s">
        <v>33</v>
      </c>
      <c r="F19" s="15">
        <v>0</v>
      </c>
      <c r="G19" s="15">
        <v>93600</v>
      </c>
      <c r="H19" s="15">
        <v>0</v>
      </c>
      <c r="I19" s="15">
        <v>0</v>
      </c>
      <c r="J19" s="15">
        <v>0</v>
      </c>
      <c r="K19" s="15">
        <v>0</v>
      </c>
      <c r="L19" s="14" t="s">
        <v>42</v>
      </c>
      <c r="M19" s="16">
        <v>0</v>
      </c>
      <c r="N19" s="16">
        <v>1</v>
      </c>
      <c r="O19" s="16">
        <v>6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9</v>
      </c>
      <c r="V19" s="18">
        <f t="shared" si="1"/>
        <v>93600</v>
      </c>
    </row>
    <row r="20" spans="1:22" x14ac:dyDescent="0.4">
      <c r="A20" s="13" t="s">
        <v>30</v>
      </c>
      <c r="B20" s="13" t="s">
        <v>67</v>
      </c>
      <c r="C20" s="14" t="s">
        <v>68</v>
      </c>
      <c r="D20" s="14">
        <v>2020</v>
      </c>
      <c r="E20" s="14" t="s">
        <v>33</v>
      </c>
      <c r="F20" s="15">
        <v>0</v>
      </c>
      <c r="G20" s="15">
        <v>115188</v>
      </c>
      <c r="H20" s="15">
        <v>0</v>
      </c>
      <c r="I20" s="15">
        <v>0</v>
      </c>
      <c r="J20" s="15">
        <v>0</v>
      </c>
      <c r="K20" s="15">
        <v>0</v>
      </c>
      <c r="L20" s="14" t="s">
        <v>42</v>
      </c>
      <c r="M20" s="16">
        <v>0</v>
      </c>
      <c r="N20" s="16">
        <v>0</v>
      </c>
      <c r="O20" s="16">
        <v>10</v>
      </c>
      <c r="P20" s="16">
        <v>1</v>
      </c>
      <c r="Q20" s="16">
        <v>1</v>
      </c>
      <c r="R20" s="16">
        <v>0</v>
      </c>
      <c r="S20" s="16">
        <v>0</v>
      </c>
      <c r="T20" s="16">
        <v>0</v>
      </c>
      <c r="U20" s="17">
        <f t="shared" si="0"/>
        <v>12</v>
      </c>
      <c r="V20" s="18">
        <f t="shared" si="1"/>
        <v>115188</v>
      </c>
    </row>
    <row r="21" spans="1:22" x14ac:dyDescent="0.4">
      <c r="A21" s="13" t="s">
        <v>45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99000</v>
      </c>
      <c r="H21" s="15">
        <v>0</v>
      </c>
      <c r="I21" s="15">
        <v>0</v>
      </c>
      <c r="J21" s="15">
        <v>0</v>
      </c>
      <c r="K21" s="15">
        <v>0</v>
      </c>
      <c r="L21" s="14" t="s">
        <v>42</v>
      </c>
      <c r="M21" s="16">
        <v>0</v>
      </c>
      <c r="N21" s="16">
        <v>0</v>
      </c>
      <c r="O21" s="16">
        <v>10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10</v>
      </c>
      <c r="V21" s="18">
        <f t="shared" si="1"/>
        <v>99000</v>
      </c>
    </row>
    <row r="22" spans="1:22" x14ac:dyDescent="0.4">
      <c r="A22" s="13" t="s">
        <v>39</v>
      </c>
      <c r="B22" s="13" t="s">
        <v>71</v>
      </c>
      <c r="C22" s="14" t="s">
        <v>72</v>
      </c>
      <c r="D22" s="14">
        <v>2020</v>
      </c>
      <c r="E22" s="14" t="s">
        <v>17</v>
      </c>
      <c r="F22" s="15">
        <v>0</v>
      </c>
      <c r="G22" s="15">
        <v>0</v>
      </c>
      <c r="H22" s="15">
        <v>0</v>
      </c>
      <c r="I22" s="15">
        <v>0</v>
      </c>
      <c r="J22" s="15">
        <v>24821</v>
      </c>
      <c r="K22" s="15">
        <v>0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24821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AFCADBD8-55BD-4EA5-9C4C-1C6A99555C9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3">
    <dataValidation type="list" allowBlank="1" showInputMessage="1" showErrorMessage="1" sqref="E7:E32" xr:uid="{CD4CC3D8-3285-4A3C-B805-92948B97EA68}">
      <formula1>"PH, TH, Joint TH &amp; PH-RRH, HMIS, SSO, TRA, PRA, SRA, S+C/SRO"</formula1>
    </dataValidation>
    <dataValidation type="list" allowBlank="1" showInputMessage="1" showErrorMessage="1" sqref="L7:L32" xr:uid="{307AEDEC-D8D5-4595-A2DB-3BD3B279FF4A}">
      <formula1>"N/A, FMR, Actual Rent"</formula1>
    </dataValidation>
    <dataValidation allowBlank="1" showErrorMessage="1" sqref="A6:V6" xr:uid="{7E102E1B-09FB-45B6-BFDD-B820DDD1A05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2019-03-04T18:43:11Z</dcterms:created>
  <dcterms:modified xsi:type="dcterms:W3CDTF">2019-04-02T19:32:18Z</dcterms:modified>
</cp:coreProperties>
</file>