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FL-500\"/>
    </mc:Choice>
  </mc:AlternateContent>
  <xr:revisionPtr revIDLastSave="0" documentId="13_ncr:1_{87B18DAE-AE7D-4E90-BA99-D064BCF890E1}" xr6:coauthVersionLast="45" xr6:coauthVersionMax="45" xr10:uidLastSave="{00000000-0000-0000-0000-000000000000}"/>
  <bookViews>
    <workbookView xWindow="-108" yWindow="-108" windowWidth="27288" windowHeight="17664" xr2:uid="{4602C761-4377-41FD-B3B3-DE0906FFA188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" i="1" l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H3" i="1" s="1"/>
  <c r="U7" i="1"/>
</calcChain>
</file>

<file path=xl/sharedStrings.xml><?xml version="1.0" encoding="utf-8"?>
<sst xmlns="http://schemas.openxmlformats.org/spreadsheetml/2006/main" count="64" uniqueCount="53">
  <si>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</si>
  <si>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</si>
  <si>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</si>
  <si>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</si>
  <si>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</si>
  <si>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</si>
  <si>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</si>
  <si>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</si>
  <si>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</si>
  <si>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</si>
  <si>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</si>
  <si>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</si>
  <si>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</si>
  <si>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</si>
  <si>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</si>
  <si>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</si>
  <si>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</si>
  <si>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</si>
  <si>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</si>
  <si>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</si>
  <si>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</si>
  <si>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</si>
  <si>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</si>
  <si>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</si>
  <si>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</si>
  <si>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</si>
  <si>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</si>
  <si>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</si>
  <si>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</si>
  <si>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</si>
  <si>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FL-506</t>
  </si>
  <si>
    <t>Big Bend Homeless Coalition, Inc.</t>
  </si>
  <si>
    <t>A Place Called Home</t>
  </si>
  <si>
    <t>FL0077L4H061912</t>
  </si>
  <si>
    <t>PH</t>
  </si>
  <si>
    <t/>
  </si>
  <si>
    <t>Jacksonville</t>
  </si>
  <si>
    <t>Tallahassee/Leon County CoC</t>
  </si>
  <si>
    <t>Apalachee Regional Planning Council</t>
  </si>
  <si>
    <t>Home Plate Combined</t>
  </si>
  <si>
    <t>FL0302L4H061911</t>
  </si>
  <si>
    <t>2019 HMIS Renewal</t>
  </si>
  <si>
    <t>FL0355L4H061910</t>
  </si>
  <si>
    <t>The Center for Independent Living of N. F., dba Ability1st</t>
  </si>
  <si>
    <t>APCH for Families</t>
  </si>
  <si>
    <t>FL0410L4H061907</t>
  </si>
  <si>
    <t>Capital City Youth Services, Inc.</t>
  </si>
  <si>
    <t>HUD RRH for Youth</t>
  </si>
  <si>
    <t>FL0726L4H061901</t>
  </si>
  <si>
    <t>FMR</t>
  </si>
  <si>
    <t>Refuge House, Inc.</t>
  </si>
  <si>
    <t>Refuge House Safe Landing</t>
  </si>
  <si>
    <t>FL0777D4H061900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</si>
</sst>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CCAF6-3CAE-4EA5-814C-0D327ECDAA44}">
  <sheetPr codeName="Sheet72">
    <pageSetUpPr fitToPage="1"/>
  </sheetPr>
  <dimension ref="A1:V2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36</v>
      </c>
      <c r="C1" s="23"/>
      <c r="D1" s="23"/>
      <c r="E1" s="24" t="s">
        <v>1</v>
      </c>
      <c r="F1" s="25"/>
      <c r="G1" s="26"/>
      <c r="H1" s="27" t="s">
        <v>38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1665918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347767</v>
      </c>
      <c r="G7" s="15">
        <v>0</v>
      </c>
      <c r="H7" s="15">
        <v>60271</v>
      </c>
      <c r="I7" s="15">
        <v>0</v>
      </c>
      <c r="J7" s="15">
        <v>0</v>
      </c>
      <c r="K7" s="15">
        <v>25529</v>
      </c>
      <c r="L7" s="14" t="s">
        <v>35</v>
      </c>
      <c r="M7" s="16"/>
      <c r="N7" s="16"/>
      <c r="O7" s="16">
        <v>45</v>
      </c>
      <c r="P7" s="16"/>
      <c r="Q7" s="16"/>
      <c r="R7" s="16"/>
      <c r="S7" s="16"/>
      <c r="T7" s="16"/>
      <c r="U7" s="17">
        <f t="shared" ref="U7:U22" si="0">SUM(M7:T7)</f>
        <v>45</v>
      </c>
      <c r="V7" s="18">
        <f t="shared" ref="V7:V22" si="1">SUM(F7:K7)</f>
        <v>433567</v>
      </c>
    </row>
    <row r="8" spans="1:22" x14ac:dyDescent="0.3">
      <c r="A8" s="13" t="s">
        <v>31</v>
      </c>
      <c r="B8" s="13" t="s">
        <v>39</v>
      </c>
      <c r="C8" s="14" t="s">
        <v>40</v>
      </c>
      <c r="D8" s="14">
        <v>2021</v>
      </c>
      <c r="E8" s="14" t="s">
        <v>34</v>
      </c>
      <c r="F8" s="15">
        <v>546054</v>
      </c>
      <c r="G8" s="15">
        <v>0</v>
      </c>
      <c r="H8" s="15">
        <v>100250</v>
      </c>
      <c r="I8" s="15">
        <v>5250</v>
      </c>
      <c r="J8" s="15">
        <v>0</v>
      </c>
      <c r="K8" s="15">
        <v>28190</v>
      </c>
      <c r="L8" s="14" t="s">
        <v>35</v>
      </c>
      <c r="M8" s="16"/>
      <c r="N8" s="16"/>
      <c r="O8" s="16">
        <v>70</v>
      </c>
      <c r="P8" s="16"/>
      <c r="Q8" s="16"/>
      <c r="R8" s="16"/>
      <c r="S8" s="16"/>
      <c r="T8" s="16"/>
      <c r="U8" s="17">
        <f t="shared" si="0"/>
        <v>70</v>
      </c>
      <c r="V8" s="18">
        <f t="shared" si="1"/>
        <v>679744</v>
      </c>
    </row>
    <row r="9" spans="1:22" x14ac:dyDescent="0.3">
      <c r="A9" s="13" t="s">
        <v>38</v>
      </c>
      <c r="B9" s="13" t="s">
        <v>41</v>
      </c>
      <c r="C9" s="14" t="s">
        <v>42</v>
      </c>
      <c r="D9" s="14">
        <v>2021</v>
      </c>
      <c r="E9" s="14" t="s">
        <v>17</v>
      </c>
      <c r="F9" s="15">
        <v>0</v>
      </c>
      <c r="G9" s="15">
        <v>0</v>
      </c>
      <c r="H9" s="15">
        <v>0</v>
      </c>
      <c r="I9" s="15">
        <v>0</v>
      </c>
      <c r="J9" s="15">
        <v>121768</v>
      </c>
      <c r="K9" s="15">
        <v>8524</v>
      </c>
      <c r="L9" s="14" t="s">
        <v>35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130292</v>
      </c>
    </row>
    <row r="10" spans="1:22" x14ac:dyDescent="0.3">
      <c r="A10" s="13" t="s">
        <v>43</v>
      </c>
      <c r="B10" s="13" t="s">
        <v>44</v>
      </c>
      <c r="C10" s="14" t="s">
        <v>45</v>
      </c>
      <c r="D10" s="14">
        <v>2021</v>
      </c>
      <c r="E10" s="14" t="s">
        <v>34</v>
      </c>
      <c r="F10" s="15">
        <v>115471</v>
      </c>
      <c r="G10" s="15">
        <v>0</v>
      </c>
      <c r="H10" s="15">
        <v>36535</v>
      </c>
      <c r="I10" s="15">
        <v>0</v>
      </c>
      <c r="J10" s="15">
        <v>0</v>
      </c>
      <c r="K10" s="15">
        <v>6543</v>
      </c>
      <c r="L10" s="14" t="s">
        <v>35</v>
      </c>
      <c r="M10" s="16"/>
      <c r="N10" s="16"/>
      <c r="O10" s="16"/>
      <c r="P10" s="16">
        <v>12</v>
      </c>
      <c r="Q10" s="16"/>
      <c r="R10" s="16"/>
      <c r="S10" s="16"/>
      <c r="T10" s="16"/>
      <c r="U10" s="17">
        <f t="shared" si="0"/>
        <v>12</v>
      </c>
      <c r="V10" s="18">
        <f t="shared" si="1"/>
        <v>158549</v>
      </c>
    </row>
    <row r="11" spans="1:22" x14ac:dyDescent="0.3">
      <c r="A11" s="13" t="s">
        <v>46</v>
      </c>
      <c r="B11" s="13" t="s">
        <v>47</v>
      </c>
      <c r="C11" s="14" t="s">
        <v>48</v>
      </c>
      <c r="D11" s="14">
        <v>2021</v>
      </c>
      <c r="E11" s="14" t="s">
        <v>34</v>
      </c>
      <c r="F11" s="15">
        <v>0</v>
      </c>
      <c r="G11" s="15">
        <v>27348</v>
      </c>
      <c r="H11" s="15">
        <v>16147</v>
      </c>
      <c r="I11" s="15">
        <v>0</v>
      </c>
      <c r="J11" s="15">
        <v>0</v>
      </c>
      <c r="K11" s="15">
        <v>4225</v>
      </c>
      <c r="L11" s="14" t="s">
        <v>49</v>
      </c>
      <c r="M11" s="16">
        <v>0</v>
      </c>
      <c r="N11" s="16">
        <v>1</v>
      </c>
      <c r="O11" s="16">
        <v>11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12</v>
      </c>
      <c r="V11" s="18">
        <f t="shared" si="1"/>
        <v>47720</v>
      </c>
    </row>
    <row r="12" spans="1:22" x14ac:dyDescent="0.3">
      <c r="A12" s="13" t="s">
        <v>50</v>
      </c>
      <c r="B12" s="13" t="s">
        <v>51</v>
      </c>
      <c r="C12" s="14" t="s">
        <v>52</v>
      </c>
      <c r="D12" s="14">
        <v>2021</v>
      </c>
      <c r="E12" s="14" t="s">
        <v>34</v>
      </c>
      <c r="F12" s="15">
        <v>0</v>
      </c>
      <c r="G12" s="15">
        <v>150492</v>
      </c>
      <c r="H12" s="15">
        <v>46265</v>
      </c>
      <c r="I12" s="15">
        <v>0</v>
      </c>
      <c r="J12" s="15">
        <v>0</v>
      </c>
      <c r="K12" s="15">
        <v>19289</v>
      </c>
      <c r="L12" s="14" t="s">
        <v>49</v>
      </c>
      <c r="M12" s="16">
        <v>0</v>
      </c>
      <c r="N12" s="16">
        <v>0</v>
      </c>
      <c r="O12" s="16">
        <v>9</v>
      </c>
      <c r="P12" s="16">
        <v>6</v>
      </c>
      <c r="Q12" s="16">
        <v>1</v>
      </c>
      <c r="R12" s="16">
        <v>0</v>
      </c>
      <c r="S12" s="16">
        <v>0</v>
      </c>
      <c r="T12" s="16">
        <v>0</v>
      </c>
      <c r="U12" s="17">
        <f t="shared" si="0"/>
        <v>16</v>
      </c>
      <c r="V12" s="18">
        <f t="shared" si="1"/>
        <v>216046</v>
      </c>
    </row>
    <row r="13" spans="1:22" x14ac:dyDescent="0.3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0</v>
      </c>
    </row>
    <row r="14" spans="1:22" x14ac:dyDescent="0.3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0</v>
      </c>
    </row>
    <row r="15" spans="1:22" x14ac:dyDescent="0.3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3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3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3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3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3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3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3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</sheetData>
  <autoFilter ref="A6:V6" xr:uid="{91B667FA-DA74-4C5C-9BA5-277BFFC101A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22">
    <cfRule type="expression" dxfId="3" priority="4">
      <formula>OR($D7&gt;2021,AND($D7&lt;2021,$D7&lt;&gt;""))</formula>
    </cfRule>
  </conditionalFormatting>
  <conditionalFormatting sqref="V7:V22">
    <cfRule type="cellIs" dxfId="2" priority="1" operator="lessThan">
      <formula>0</formula>
    </cfRule>
  </conditionalFormatting>
  <conditionalFormatting sqref="V7:V22">
    <cfRule type="expression" dxfId="1" priority="2">
      <formula>$V$7&lt;0</formula>
    </cfRule>
  </conditionalFormatting>
  <conditionalFormatting sqref="C7:C22">
    <cfRule type="expression" dxfId="0" priority="5">
      <formula>(#REF!&gt;1)</formula>
    </cfRule>
  </conditionalFormatting>
  <dataValidations count="3">
    <dataValidation type="list" allowBlank="1" showInputMessage="1" showErrorMessage="1" sqref="E7:E22" xr:uid="{BF6EB576-8D50-4B42-8729-2E0FACA8FD9D}">
      <formula1>"PH, TH, Joint TH &amp; PH-RRH, HMIS, SSO, TRA, PRA, SRA, S+C/SRO"</formula1>
    </dataValidation>
    <dataValidation allowBlank="1" showErrorMessage="1" sqref="A6:V6 F7:K22 M7:T22" xr:uid="{CB8750C2-6984-422D-A920-F4FFD3B5E106}"/>
    <dataValidation type="list" allowBlank="1" showInputMessage="1" showErrorMessage="1" sqref="L7:L22" xr:uid="{0077B698-32CB-408A-A7A5-3A1C505B8771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2020-06-14T22:20:56Z</dcterms:created>
  <dcterms:modified xsi:type="dcterms:W3CDTF">2020-09-18T18:25:56Z</dcterms:modified>
</cp:coreProperties>
</file>