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FL-500\"/>
    </mc:Choice>
  </mc:AlternateContent>
  <xr:revisionPtr revIDLastSave="0" documentId="13_ncr:1_{4460925B-DAF3-4FEF-A793-246BABCACD99}" xr6:coauthVersionLast="45" xr6:coauthVersionMax="45" xr10:uidLastSave="{00000000-0000-0000-0000-000000000000}"/>
  <bookViews>
    <workbookView xWindow="-108" yWindow="-108" windowWidth="27288" windowHeight="17664" xr2:uid="{B0E6F58D-6E16-45D9-B5CA-A1C3D14CE9B2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1" l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<sst xmlns="http://schemas.openxmlformats.org/spreadsheetml/2006/main" count="84" uniqueCount="62">
  <si>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</si>
  <si>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</si>
  <si>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</si>
  <si>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</si>
  <si>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</si>
  <si>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</si>
  <si>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</si>
  <si>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</si>
  <si>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</si>
  <si>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</si>
  <si>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</si>
  <si>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</si>
  <si>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</si>
  <si>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</si>
  <si>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</si>
  <si>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</si>
  <si>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</si>
  <si>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</si>
  <si>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</si>
  <si>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</si>
  <si>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</si>
  <si>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</si>
  <si>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</si>
  <si>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</si>
  <si>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</si>
  <si>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</si>
  <si>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</si>
  <si>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</si>
  <si>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</si>
  <si>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</si>
  <si>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FL-503</t>
  </si>
  <si>
    <t>Agency for Community Treatment Services, Inc. (ACTS)</t>
  </si>
  <si>
    <t>FY19 - Polk Scattered Site Leasing</t>
  </si>
  <si>
    <t>FL0048L4H031910</t>
  </si>
  <si>
    <t>PH</t>
  </si>
  <si>
    <t/>
  </si>
  <si>
    <t>Jacksonville</t>
  </si>
  <si>
    <t>Lakeland, Winterhaven/Polk County CoC</t>
  </si>
  <si>
    <t>Homeless Coalition of Polk County, Inc.</t>
  </si>
  <si>
    <t>Permanent Housing Services Group A</t>
  </si>
  <si>
    <t>FL0050L4H031910</t>
  </si>
  <si>
    <t>Homeless Management Information System</t>
  </si>
  <si>
    <t>FL0054L4H031912</t>
  </si>
  <si>
    <t>FY19 - ACTS Polk/Winterhaven Scattered Site Leasing</t>
  </si>
  <si>
    <t>FL0384L4H031908</t>
  </si>
  <si>
    <t>Talbot House Ministries of Lakeland, Inc.</t>
  </si>
  <si>
    <t>Polk Rapid Rehousing</t>
  </si>
  <si>
    <t>FL0552L4H031904</t>
  </si>
  <si>
    <t>FMR</t>
  </si>
  <si>
    <t>FY19 - Polk HEART</t>
  </si>
  <si>
    <t>FL0553L4H031904</t>
  </si>
  <si>
    <t>Rapid Rehousing For Polk County</t>
  </si>
  <si>
    <t>FL0669L4H031903</t>
  </si>
  <si>
    <t>Coordinated Entry</t>
  </si>
  <si>
    <t>FL0677L4H031902</t>
  </si>
  <si>
    <t>SSO</t>
  </si>
  <si>
    <t>Housing Stabilization</t>
  </si>
  <si>
    <t>FL0722L4H031901</t>
  </si>
  <si>
    <t>Society of St. Vincent de Paul South Pinellas, Inc.</t>
  </si>
  <si>
    <t>Returning Home - Polk County</t>
  </si>
  <si>
    <t>FL0769L4H031900</t>
  </si>
  <si>
    <t>Talbot House Ministries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</si>
</sst>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01AC-2F5A-4C7B-A322-6E2426D35B7E}">
  <sheetPr codeName="Sheet69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2062928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85655</v>
      </c>
      <c r="G7" s="15">
        <v>0</v>
      </c>
      <c r="H7" s="15">
        <v>19628</v>
      </c>
      <c r="I7" s="15">
        <v>4450</v>
      </c>
      <c r="J7" s="15">
        <v>0</v>
      </c>
      <c r="K7" s="15">
        <v>4437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6" si="0">SUM(M7:T7)</f>
        <v>0</v>
      </c>
      <c r="V7" s="18">
        <f t="shared" ref="V7:V26" si="1">SUM(F7:K7)</f>
        <v>114170</v>
      </c>
    </row>
    <row r="8" spans="1:22" x14ac:dyDescent="0.3">
      <c r="A8" s="13" t="s">
        <v>61</v>
      </c>
      <c r="B8" s="13" t="s">
        <v>39</v>
      </c>
      <c r="C8" s="14" t="s">
        <v>40</v>
      </c>
      <c r="D8" s="14">
        <v>2021</v>
      </c>
      <c r="E8" s="14" t="s">
        <v>34</v>
      </c>
      <c r="F8" s="15">
        <v>48799</v>
      </c>
      <c r="G8" s="15">
        <v>0</v>
      </c>
      <c r="H8" s="15">
        <v>45346</v>
      </c>
      <c r="I8" s="15">
        <v>11544</v>
      </c>
      <c r="J8" s="15">
        <v>0</v>
      </c>
      <c r="K8" s="15">
        <v>6486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112175</v>
      </c>
    </row>
    <row r="9" spans="1:22" x14ac:dyDescent="0.3">
      <c r="A9" s="13" t="s">
        <v>38</v>
      </c>
      <c r="B9" s="13" t="s">
        <v>41</v>
      </c>
      <c r="C9" s="14" t="s">
        <v>42</v>
      </c>
      <c r="D9" s="14">
        <v>2021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110982</v>
      </c>
      <c r="K9" s="15">
        <v>7769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118751</v>
      </c>
    </row>
    <row r="10" spans="1:22" x14ac:dyDescent="0.3">
      <c r="A10" s="13" t="s">
        <v>31</v>
      </c>
      <c r="B10" s="13" t="s">
        <v>43</v>
      </c>
      <c r="C10" s="14" t="s">
        <v>44</v>
      </c>
      <c r="D10" s="14">
        <v>2021</v>
      </c>
      <c r="E10" s="14" t="s">
        <v>34</v>
      </c>
      <c r="F10" s="15">
        <v>162325</v>
      </c>
      <c r="G10" s="15">
        <v>0</v>
      </c>
      <c r="H10" s="15">
        <v>39282</v>
      </c>
      <c r="I10" s="15">
        <v>11843</v>
      </c>
      <c r="J10" s="15">
        <v>0</v>
      </c>
      <c r="K10" s="15">
        <v>8466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221916</v>
      </c>
    </row>
    <row r="11" spans="1:22" x14ac:dyDescent="0.3">
      <c r="A11" s="13" t="s">
        <v>45</v>
      </c>
      <c r="B11" s="13" t="s">
        <v>46</v>
      </c>
      <c r="C11" s="14" t="s">
        <v>47</v>
      </c>
      <c r="D11" s="14">
        <v>2021</v>
      </c>
      <c r="E11" s="14" t="s">
        <v>34</v>
      </c>
      <c r="F11" s="15">
        <v>0</v>
      </c>
      <c r="G11" s="15">
        <v>101676</v>
      </c>
      <c r="H11" s="15">
        <v>56500</v>
      </c>
      <c r="I11" s="15">
        <v>0</v>
      </c>
      <c r="J11" s="15">
        <v>0</v>
      </c>
      <c r="K11" s="15">
        <v>14831</v>
      </c>
      <c r="L11" s="14" t="s">
        <v>48</v>
      </c>
      <c r="M11" s="16">
        <v>0</v>
      </c>
      <c r="N11" s="16">
        <v>0</v>
      </c>
      <c r="O11" s="16">
        <v>5</v>
      </c>
      <c r="P11" s="16">
        <v>4</v>
      </c>
      <c r="Q11" s="16">
        <v>1</v>
      </c>
      <c r="R11" s="16">
        <v>0</v>
      </c>
      <c r="S11" s="16">
        <v>0</v>
      </c>
      <c r="T11" s="16">
        <v>0</v>
      </c>
      <c r="U11" s="17">
        <f t="shared" si="0"/>
        <v>10</v>
      </c>
      <c r="V11" s="18">
        <f t="shared" si="1"/>
        <v>173007</v>
      </c>
    </row>
    <row r="12" spans="1:22" x14ac:dyDescent="0.3">
      <c r="A12" s="13" t="s">
        <v>31</v>
      </c>
      <c r="B12" s="13" t="s">
        <v>49</v>
      </c>
      <c r="C12" s="14" t="s">
        <v>50</v>
      </c>
      <c r="D12" s="14">
        <v>2021</v>
      </c>
      <c r="E12" s="14" t="s">
        <v>34</v>
      </c>
      <c r="F12" s="15">
        <v>127689</v>
      </c>
      <c r="G12" s="15">
        <v>0</v>
      </c>
      <c r="H12" s="15">
        <v>79000</v>
      </c>
      <c r="I12" s="15">
        <v>34557</v>
      </c>
      <c r="J12" s="15">
        <v>0</v>
      </c>
      <c r="K12" s="15">
        <v>20024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261270</v>
      </c>
    </row>
    <row r="13" spans="1:22" x14ac:dyDescent="0.3">
      <c r="A13" s="13" t="s">
        <v>45</v>
      </c>
      <c r="B13" s="13" t="s">
        <v>51</v>
      </c>
      <c r="C13" s="14" t="s">
        <v>52</v>
      </c>
      <c r="D13" s="14">
        <v>2021</v>
      </c>
      <c r="E13" s="14" t="s">
        <v>34</v>
      </c>
      <c r="F13" s="15">
        <v>0</v>
      </c>
      <c r="G13" s="15">
        <v>39192</v>
      </c>
      <c r="H13" s="15">
        <v>41586</v>
      </c>
      <c r="I13" s="15">
        <v>0</v>
      </c>
      <c r="J13" s="15">
        <v>0</v>
      </c>
      <c r="K13" s="15">
        <v>3987</v>
      </c>
      <c r="L13" s="14" t="s">
        <v>48</v>
      </c>
      <c r="M13" s="16">
        <v>0</v>
      </c>
      <c r="N13" s="16">
        <v>0</v>
      </c>
      <c r="O13" s="16">
        <v>2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84765</v>
      </c>
    </row>
    <row r="14" spans="1:22" x14ac:dyDescent="0.3">
      <c r="A14" s="13" t="s">
        <v>38</v>
      </c>
      <c r="B14" s="13" t="s">
        <v>53</v>
      </c>
      <c r="C14" s="14" t="s">
        <v>54</v>
      </c>
      <c r="D14" s="14">
        <v>2021</v>
      </c>
      <c r="E14" s="14" t="s">
        <v>55</v>
      </c>
      <c r="F14" s="15">
        <v>0</v>
      </c>
      <c r="G14" s="15">
        <v>0</v>
      </c>
      <c r="H14" s="15">
        <v>131548</v>
      </c>
      <c r="I14" s="15">
        <v>0</v>
      </c>
      <c r="J14" s="15">
        <v>0</v>
      </c>
      <c r="K14" s="15">
        <v>6675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138223</v>
      </c>
    </row>
    <row r="15" spans="1:22" x14ac:dyDescent="0.3">
      <c r="A15" s="13" t="s">
        <v>45</v>
      </c>
      <c r="B15" s="13" t="s">
        <v>56</v>
      </c>
      <c r="C15" s="14" t="s">
        <v>57</v>
      </c>
      <c r="D15" s="14">
        <v>2021</v>
      </c>
      <c r="E15" s="14" t="s">
        <v>34</v>
      </c>
      <c r="F15" s="15">
        <v>0</v>
      </c>
      <c r="G15" s="15">
        <v>140460</v>
      </c>
      <c r="H15" s="15">
        <v>137952</v>
      </c>
      <c r="I15" s="15">
        <v>0</v>
      </c>
      <c r="J15" s="15">
        <v>0</v>
      </c>
      <c r="K15" s="15">
        <v>26503</v>
      </c>
      <c r="L15" s="14" t="s">
        <v>48</v>
      </c>
      <c r="M15" s="16">
        <v>0</v>
      </c>
      <c r="N15" s="16">
        <v>0</v>
      </c>
      <c r="O15" s="16">
        <v>10</v>
      </c>
      <c r="P15" s="16">
        <v>5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15</v>
      </c>
      <c r="V15" s="18">
        <f t="shared" si="1"/>
        <v>304915</v>
      </c>
    </row>
    <row r="16" spans="1:22" x14ac:dyDescent="0.3">
      <c r="A16" s="13" t="s">
        <v>58</v>
      </c>
      <c r="B16" s="13" t="s">
        <v>59</v>
      </c>
      <c r="C16" s="14" t="s">
        <v>60</v>
      </c>
      <c r="D16" s="14">
        <v>2021</v>
      </c>
      <c r="E16" s="14" t="s">
        <v>34</v>
      </c>
      <c r="F16" s="15">
        <v>0</v>
      </c>
      <c r="G16" s="15">
        <v>271728</v>
      </c>
      <c r="H16" s="15">
        <v>213877</v>
      </c>
      <c r="I16" s="15">
        <v>0</v>
      </c>
      <c r="J16" s="15">
        <v>1495</v>
      </c>
      <c r="K16" s="15">
        <v>46636</v>
      </c>
      <c r="L16" s="14" t="s">
        <v>48</v>
      </c>
      <c r="M16" s="16">
        <v>0</v>
      </c>
      <c r="N16" s="16">
        <v>0</v>
      </c>
      <c r="O16" s="16">
        <v>15</v>
      </c>
      <c r="P16" s="16">
        <v>9</v>
      </c>
      <c r="Q16" s="16">
        <v>3</v>
      </c>
      <c r="R16" s="16">
        <v>0</v>
      </c>
      <c r="S16" s="16">
        <v>0</v>
      </c>
      <c r="T16" s="16">
        <v>0</v>
      </c>
      <c r="U16" s="17">
        <f t="shared" si="0"/>
        <v>27</v>
      </c>
      <c r="V16" s="18">
        <f t="shared" si="1"/>
        <v>533736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900F77DB-FC9D-4071-BDF6-F6CC1D2E5FD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6">
    <cfRule type="expression" dxfId="3" priority="4">
      <formula>OR($D7&gt;2021,AND($D7&lt;2021,$D7&lt;&gt;""))</formula>
    </cfRule>
  </conditionalFormatting>
  <conditionalFormatting sqref="V7:V26">
    <cfRule type="cellIs" dxfId="2" priority="1" operator="lessThan">
      <formula>0</formula>
    </cfRule>
  </conditionalFormatting>
  <conditionalFormatting sqref="V7:V26">
    <cfRule type="expression" dxfId="1" priority="2">
      <formula>$V$7&lt;0</formula>
    </cfRule>
  </conditionalFormatting>
  <conditionalFormatting sqref="C7:C26">
    <cfRule type="expression" dxfId="0" priority="5">
      <formula>(#REF!&gt;1)</formula>
    </cfRule>
  </conditionalFormatting>
  <dataValidations count="3">
    <dataValidation type="list" allowBlank="1" showInputMessage="1" showErrorMessage="1" sqref="E7:E26" xr:uid="{0E3CE3C2-8035-4633-8D94-8624378D416C}">
      <formula1>"PH, TH, Joint TH &amp; PH-RRH, HMIS, SSO, TRA, PRA, SRA, S+C/SRO"</formula1>
    </dataValidation>
    <dataValidation allowBlank="1" showErrorMessage="1" sqref="A6:V6 F7:K26 M7:T26" xr:uid="{EDF50F3E-15BC-434F-A7CE-E28F66C753BA}"/>
    <dataValidation type="list" allowBlank="1" showInputMessage="1" showErrorMessage="1" sqref="L7:L26" xr:uid="{A2EE6D4B-2CE0-465B-A582-A1CB757EBF71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2020-06-14T22:20:58Z</dcterms:created>
  <dcterms:modified xsi:type="dcterms:W3CDTF">2020-09-18T18:25:55Z</dcterms:modified>
</cp:coreProperties>
</file>