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FL-500\"/>
    </mc:Choice>
  </mc:AlternateContent>
  <xr:revisionPtr revIDLastSave="0" documentId="13_ncr:1_{0C8A19CD-3AB1-4172-8CC6-41B8FE87D0B6}" xr6:coauthVersionLast="43" xr6:coauthVersionMax="43" xr10:uidLastSave="{00000000-0000-0000-0000-000000000000}"/>
  <bookViews>
    <workbookView xWindow="-120" yWindow="-120" windowWidth="29040" windowHeight="15840" xr2:uid="{437ED906-5A71-4F08-848A-5A9FF7CD667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<sst xmlns="http://schemas.openxmlformats.org/spreadsheetml/2006/main" count="114" uniqueCount="80">
  <si>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</si>
  <si>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</si>
  <si>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</si>
  <si>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</si>
  <si>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</si>
  <si>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</si>
  <si>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</si>
  <si>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</si>
  <si>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</si>
  <si>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</si>
  <si>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</si>
  <si>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</si>
  <si>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</si>
  <si>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</si>
  <si>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</si>
  <si>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</si>
  <si>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</si>
  <si>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</si>
  <si>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</si>
  <si>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</si>
  <si>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</si>
  <si>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</si>
  <si>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</si>
  <si>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</si>
  <si>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</si>
  <si>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</si>
  <si>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</si>
  <si>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</si>
  <si>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</si>
  <si>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</si>
  <si>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Homeless Emergency Project, Inc. </t>
  </si>
  <si>
    <t>Baty Villas and Carlton Home FY2018</t>
  </si>
  <si>
    <t>FL0030L4H021811</t>
  </si>
  <si>
    <t>PH</t>
  </si>
  <si>
    <t/>
  </si>
  <si>
    <t>Jacksonville</t>
  </si>
  <si>
    <t>FL-502</t>
  </si>
  <si>
    <t>St. Petersburg, Clearwater, Largo/Pinellas County CoC</t>
  </si>
  <si>
    <t>Pinellas County Homeless Leadership Board, Inc.</t>
  </si>
  <si>
    <t>Independence Sq. North FY2018</t>
  </si>
  <si>
    <t>FL0035L4H021810</t>
  </si>
  <si>
    <t>Boley Centers, Inc.</t>
  </si>
  <si>
    <t>Preserves at Clam Bayou</t>
  </si>
  <si>
    <t>FL0036L4H021811</t>
  </si>
  <si>
    <t>Mid County and Pinellas County Safe Havens</t>
  </si>
  <si>
    <t>FL0038L4H021811</t>
  </si>
  <si>
    <t>SH</t>
  </si>
  <si>
    <t>S+C 62</t>
  </si>
  <si>
    <t>FL0041L4H021811</t>
  </si>
  <si>
    <t>Actual Rent</t>
  </si>
  <si>
    <t>Pinellas HMIS Renewal 2018</t>
  </si>
  <si>
    <t>FL0043L4H021811</t>
  </si>
  <si>
    <t>Brookwood Florida, Inc.</t>
  </si>
  <si>
    <t>Brookwood Transitional Housing Project</t>
  </si>
  <si>
    <t>FL0046L4H021811</t>
  </si>
  <si>
    <t>TH</t>
  </si>
  <si>
    <t>Burlington/ Grove Park/Twin I+II/ Broadwater II,iii,IV/Clam Bayou</t>
  </si>
  <si>
    <t>FL0352L4H021809</t>
  </si>
  <si>
    <t>Shelter Plus Care 7</t>
  </si>
  <si>
    <t>FL0353L4H021809</t>
  </si>
  <si>
    <t>WestCare GulfCoast-Florida, Inc.</t>
  </si>
  <si>
    <t>WestCare MSI Rapid Re-Housing FY18 CoC</t>
  </si>
  <si>
    <t>FL0446L4H021806</t>
  </si>
  <si>
    <t>Community Action Stops Abuse, Inc.</t>
  </si>
  <si>
    <t>CASA Gateway Housing</t>
  </si>
  <si>
    <t>FL0447L4H021806</t>
  </si>
  <si>
    <t>FL0448L4H021806</t>
  </si>
  <si>
    <t>Coordinated Intake</t>
  </si>
  <si>
    <t>FL0550L4H021803</t>
  </si>
  <si>
    <t>SSO</t>
  </si>
  <si>
    <t>Society of St. Vincent de Paul South Pinellas, Inc.</t>
  </si>
  <si>
    <t>Returning Home - Pinellas</t>
  </si>
  <si>
    <t>FL0602L4H021803</t>
  </si>
  <si>
    <t>FMR</t>
  </si>
  <si>
    <t>Catholic Charities Diocese of St. Petersburg</t>
  </si>
  <si>
    <t>Pinellas Pathways to Housing Financial Assistance</t>
  </si>
  <si>
    <t>FL0603L4H021803</t>
  </si>
  <si>
    <t>Returning Home - Pinellas Financial Assistance</t>
  </si>
  <si>
    <t>FL0614L4H021802</t>
  </si>
  <si>
    <t xml:space="preserve">DelMar DV Housing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</si>
</sst>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DA96-A1E6-4CD6-A5EE-F8141F4FC313}">
  <sheetPr codeName="Sheet65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4010705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68908</v>
      </c>
      <c r="I7" s="15">
        <v>25138</v>
      </c>
      <c r="J7" s="15">
        <v>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2" si="0">SUM(M7:T7)</f>
        <v>0</v>
      </c>
      <c r="V7" s="18">
        <f t="shared" ref="V7:V32" si="1">SUM(F7:K7)</f>
        <v>94046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52565</v>
      </c>
      <c r="I8" s="15">
        <v>0</v>
      </c>
      <c r="J8" s="15">
        <v>0</v>
      </c>
      <c r="K8" s="15">
        <v>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52565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0</v>
      </c>
      <c r="H9" s="15">
        <v>228395</v>
      </c>
      <c r="I9" s="15">
        <v>417031</v>
      </c>
      <c r="J9" s="15">
        <v>0</v>
      </c>
      <c r="K9" s="15">
        <v>62534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707960</v>
      </c>
    </row>
    <row r="10" spans="1:22" x14ac:dyDescent="0.25">
      <c r="A10" s="13" t="s">
        <v>41</v>
      </c>
      <c r="B10" s="13" t="s">
        <v>44</v>
      </c>
      <c r="C10" s="14" t="s">
        <v>45</v>
      </c>
      <c r="D10" s="14">
        <v>2020</v>
      </c>
      <c r="E10" s="14" t="s">
        <v>46</v>
      </c>
      <c r="F10" s="15">
        <v>0</v>
      </c>
      <c r="G10" s="15">
        <v>0</v>
      </c>
      <c r="H10" s="15">
        <v>348665</v>
      </c>
      <c r="I10" s="15">
        <v>493838</v>
      </c>
      <c r="J10" s="15">
        <v>0</v>
      </c>
      <c r="K10" s="15">
        <v>84250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926753</v>
      </c>
    </row>
    <row r="11" spans="1:22" x14ac:dyDescent="0.25">
      <c r="A11" s="13" t="s">
        <v>41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277632</v>
      </c>
      <c r="H11" s="15">
        <v>0</v>
      </c>
      <c r="I11" s="15">
        <v>0</v>
      </c>
      <c r="J11" s="15">
        <v>0</v>
      </c>
      <c r="K11" s="15">
        <v>0</v>
      </c>
      <c r="L11" s="14" t="s">
        <v>49</v>
      </c>
      <c r="M11" s="16">
        <v>0</v>
      </c>
      <c r="N11" s="16">
        <v>8</v>
      </c>
      <c r="O11" s="16">
        <v>19</v>
      </c>
      <c r="P11" s="16">
        <v>5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34</v>
      </c>
      <c r="V11" s="18">
        <f t="shared" si="1"/>
        <v>277632</v>
      </c>
    </row>
    <row r="12" spans="1:22" x14ac:dyDescent="0.25">
      <c r="A12" s="13" t="s">
        <v>38</v>
      </c>
      <c r="B12" s="13" t="s">
        <v>50</v>
      </c>
      <c r="C12" s="14" t="s">
        <v>51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227368</v>
      </c>
      <c r="K12" s="15">
        <v>13004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240372</v>
      </c>
    </row>
    <row r="13" spans="1:22" x14ac:dyDescent="0.25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55</v>
      </c>
      <c r="F13" s="15">
        <v>0</v>
      </c>
      <c r="G13" s="15">
        <v>0</v>
      </c>
      <c r="H13" s="15">
        <v>36153</v>
      </c>
      <c r="I13" s="15">
        <v>41123</v>
      </c>
      <c r="J13" s="15">
        <v>0</v>
      </c>
      <c r="K13" s="15">
        <v>1809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79085</v>
      </c>
    </row>
    <row r="14" spans="1:22" x14ac:dyDescent="0.25">
      <c r="A14" s="13" t="s">
        <v>41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0</v>
      </c>
      <c r="H14" s="15">
        <v>71450</v>
      </c>
      <c r="I14" s="15">
        <v>416038</v>
      </c>
      <c r="J14" s="15">
        <v>0</v>
      </c>
      <c r="K14" s="15">
        <v>46745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534233</v>
      </c>
    </row>
    <row r="15" spans="1:22" x14ac:dyDescent="0.25">
      <c r="A15" s="13" t="s">
        <v>41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64428</v>
      </c>
      <c r="H15" s="15">
        <v>0</v>
      </c>
      <c r="I15" s="15">
        <v>0</v>
      </c>
      <c r="J15" s="15">
        <v>0</v>
      </c>
      <c r="K15" s="15">
        <v>0</v>
      </c>
      <c r="L15" s="14" t="s">
        <v>49</v>
      </c>
      <c r="M15" s="16">
        <v>0</v>
      </c>
      <c r="N15" s="16">
        <v>0</v>
      </c>
      <c r="O15" s="16">
        <v>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7</v>
      </c>
      <c r="V15" s="18">
        <f t="shared" si="1"/>
        <v>64428</v>
      </c>
    </row>
    <row r="16" spans="1:22" x14ac:dyDescent="0.25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0</v>
      </c>
      <c r="H16" s="15">
        <v>81870</v>
      </c>
      <c r="I16" s="15">
        <v>0</v>
      </c>
      <c r="J16" s="15">
        <v>0</v>
      </c>
      <c r="K16" s="15">
        <v>4083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85953</v>
      </c>
    </row>
    <row r="17" spans="1:22" x14ac:dyDescent="0.25">
      <c r="A17" s="13" t="s">
        <v>63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129600</v>
      </c>
      <c r="H17" s="15">
        <v>91582</v>
      </c>
      <c r="I17" s="15">
        <v>0</v>
      </c>
      <c r="J17" s="15">
        <v>0</v>
      </c>
      <c r="K17" s="15">
        <v>16749</v>
      </c>
      <c r="L17" s="14" t="s">
        <v>49</v>
      </c>
      <c r="M17" s="16">
        <v>0</v>
      </c>
      <c r="N17" s="16">
        <v>0</v>
      </c>
      <c r="O17" s="16">
        <v>0</v>
      </c>
      <c r="P17" s="16">
        <v>60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60</v>
      </c>
      <c r="V17" s="18">
        <f t="shared" si="1"/>
        <v>237931</v>
      </c>
    </row>
    <row r="18" spans="1:22" x14ac:dyDescent="0.25">
      <c r="A18" s="13" t="s">
        <v>41</v>
      </c>
      <c r="B18" s="13" t="s">
        <v>79</v>
      </c>
      <c r="C18" s="14" t="s">
        <v>66</v>
      </c>
      <c r="D18" s="14">
        <v>2020</v>
      </c>
      <c r="E18" s="14" t="s">
        <v>33</v>
      </c>
      <c r="F18" s="15">
        <v>0</v>
      </c>
      <c r="G18" s="15">
        <v>0</v>
      </c>
      <c r="H18" s="15">
        <v>46490</v>
      </c>
      <c r="I18" s="15">
        <v>33178</v>
      </c>
      <c r="J18" s="15">
        <v>0</v>
      </c>
      <c r="K18" s="15">
        <v>8852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88520</v>
      </c>
    </row>
    <row r="19" spans="1:22" x14ac:dyDescent="0.25">
      <c r="A19" s="13" t="s">
        <v>38</v>
      </c>
      <c r="B19" s="13" t="s">
        <v>67</v>
      </c>
      <c r="C19" s="14" t="s">
        <v>68</v>
      </c>
      <c r="D19" s="14">
        <v>2020</v>
      </c>
      <c r="E19" s="14" t="s">
        <v>69</v>
      </c>
      <c r="F19" s="15">
        <v>0</v>
      </c>
      <c r="G19" s="15">
        <v>0</v>
      </c>
      <c r="H19" s="15">
        <v>154757</v>
      </c>
      <c r="I19" s="15">
        <v>0</v>
      </c>
      <c r="J19" s="15">
        <v>0</v>
      </c>
      <c r="K19" s="15">
        <v>13454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168211</v>
      </c>
    </row>
    <row r="20" spans="1:22" x14ac:dyDescent="0.25">
      <c r="A20" s="13" t="s">
        <v>70</v>
      </c>
      <c r="B20" s="13" t="s">
        <v>71</v>
      </c>
      <c r="C20" s="14" t="s">
        <v>72</v>
      </c>
      <c r="D20" s="14">
        <v>2020</v>
      </c>
      <c r="E20" s="14" t="s">
        <v>33</v>
      </c>
      <c r="F20" s="15">
        <v>0</v>
      </c>
      <c r="G20" s="15">
        <v>178560</v>
      </c>
      <c r="H20" s="15">
        <v>59949</v>
      </c>
      <c r="I20" s="15">
        <v>0</v>
      </c>
      <c r="J20" s="15">
        <v>0</v>
      </c>
      <c r="K20" s="15">
        <v>9600</v>
      </c>
      <c r="L20" s="14" t="s">
        <v>73</v>
      </c>
      <c r="M20" s="16">
        <v>0</v>
      </c>
      <c r="N20" s="16">
        <v>0</v>
      </c>
      <c r="O20" s="16">
        <v>2</v>
      </c>
      <c r="P20" s="16">
        <v>10</v>
      </c>
      <c r="Q20" s="16">
        <v>2</v>
      </c>
      <c r="R20" s="16">
        <v>0</v>
      </c>
      <c r="S20" s="16">
        <v>0</v>
      </c>
      <c r="T20" s="16">
        <v>0</v>
      </c>
      <c r="U20" s="17">
        <f t="shared" si="0"/>
        <v>14</v>
      </c>
      <c r="V20" s="18">
        <f t="shared" si="1"/>
        <v>248109</v>
      </c>
    </row>
    <row r="21" spans="1:22" x14ac:dyDescent="0.25">
      <c r="A21" s="13" t="s">
        <v>74</v>
      </c>
      <c r="B21" s="13" t="s">
        <v>75</v>
      </c>
      <c r="C21" s="14" t="s">
        <v>76</v>
      </c>
      <c r="D21" s="14">
        <v>2020</v>
      </c>
      <c r="E21" s="14" t="s">
        <v>33</v>
      </c>
      <c r="F21" s="15">
        <v>0</v>
      </c>
      <c r="G21" s="15">
        <v>107868</v>
      </c>
      <c r="H21" s="15">
        <v>43182</v>
      </c>
      <c r="I21" s="15">
        <v>0</v>
      </c>
      <c r="J21" s="15">
        <v>0</v>
      </c>
      <c r="K21" s="15">
        <v>13778</v>
      </c>
      <c r="L21" s="14" t="s">
        <v>73</v>
      </c>
      <c r="M21" s="16">
        <v>1</v>
      </c>
      <c r="N21" s="16">
        <v>11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164828</v>
      </c>
    </row>
    <row r="22" spans="1:22" x14ac:dyDescent="0.25">
      <c r="A22" s="13" t="s">
        <v>70</v>
      </c>
      <c r="B22" s="13" t="s">
        <v>77</v>
      </c>
      <c r="C22" s="14" t="s">
        <v>78</v>
      </c>
      <c r="D22" s="14">
        <v>2020</v>
      </c>
      <c r="E22" s="14" t="s">
        <v>33</v>
      </c>
      <c r="F22" s="15">
        <v>0</v>
      </c>
      <c r="G22" s="15">
        <v>35184</v>
      </c>
      <c r="H22" s="15">
        <v>3564</v>
      </c>
      <c r="I22" s="15">
        <v>0</v>
      </c>
      <c r="J22" s="15">
        <v>0</v>
      </c>
      <c r="K22" s="15">
        <v>1331</v>
      </c>
      <c r="L22" s="14" t="s">
        <v>73</v>
      </c>
      <c r="M22" s="16">
        <v>0</v>
      </c>
      <c r="N22" s="16">
        <v>0</v>
      </c>
      <c r="O22" s="16">
        <v>1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3</v>
      </c>
      <c r="V22" s="18">
        <f t="shared" si="1"/>
        <v>40079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622E98EC-CEF5-4DFE-BDF3-F428E21F209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3">
    <dataValidation type="list" allowBlank="1" showInputMessage="1" showErrorMessage="1" sqref="E7:E32" xr:uid="{278B6C6A-C7C5-4324-98D6-8D425BF62098}">
      <formula1>"PH, TH, Joint TH &amp; PH-RRH, HMIS, SSO, TRA, PRA, SRA, S+C/SRO"</formula1>
    </dataValidation>
    <dataValidation type="list" allowBlank="1" showInputMessage="1" showErrorMessage="1" sqref="L7:L32" xr:uid="{B795C162-FDA3-488D-A117-F3E14B5E2497}">
      <formula1>"N/A, FMR, Actual Rent"</formula1>
    </dataValidation>
    <dataValidation allowBlank="1" showErrorMessage="1" sqref="A6:V6" xr:uid="{8A1DB927-0533-4ECE-8E22-3BBDEAD82E07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2019-03-04T18:43:14Z</dcterms:created>
  <dcterms:modified xsi:type="dcterms:W3CDTF">2019-05-13T19:52:53Z</dcterms:modified>
</cp:coreProperties>
</file>