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DE-500\"/>
    </mc:Choice>
  </mc:AlternateContent>
  <xr:revisionPtr revIDLastSave="0" documentId="13_ncr:1_{4CB436FE-02CD-47E4-B94B-3FE426F8BEB8}" xr6:coauthVersionLast="41" xr6:coauthVersionMax="41" xr10:uidLastSave="{00000000-0000-0000-0000-000000000000}"/>
  <bookViews>
    <workbookView xWindow="-103" yWindow="-103" windowWidth="25920" windowHeight="16749" xr2:uid="{BD71B5B3-BD7D-438F-B0A2-FA23A9304BE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H3" i="1" l="1"/>
  <c r="V7" i="1"/>
  <c r="U7" i="1"/>
</calcChain>
</file>

<file path=xl/sharedStrings.xml><?xml version="1.0" encoding="utf-8"?>
<sst xmlns="http://schemas.openxmlformats.org/spreadsheetml/2006/main" count="174" uniqueCount="105">
  <si>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</si>
  <si>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</si>
  <si>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</si>
  <si>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</si>
  <si>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</si>
  <si>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</si>
  <si>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</si>
  <si>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</si>
  <si>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</si>
  <si>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</si>
  <si>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</si>
  <si>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</si>
  <si>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</si>
  <si>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</si>
  <si>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</si>
  <si>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</si>
  <si>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</si>
  <si>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</si>
  <si>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</si>
  <si>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</si>
  <si>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</si>
  <si>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</si>
  <si>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</si>
  <si>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</si>
  <si>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</si>
  <si>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</si>
  <si>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</si>
  <si>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</si>
  <si>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</si>
  <si>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</si>
  <si>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Connections Community Support Programs, Inc.</t>
  </si>
  <si>
    <t>Judy's House</t>
  </si>
  <si>
    <t>DE0001L3T001808</t>
  </si>
  <si>
    <t>PH</t>
  </si>
  <si>
    <t/>
  </si>
  <si>
    <t>Philadelphia</t>
  </si>
  <si>
    <t>DE-500</t>
  </si>
  <si>
    <t>Delaware Statewide CoC</t>
  </si>
  <si>
    <t>Housing Alliance Delaware, Inc.</t>
  </si>
  <si>
    <t>The Ministry of Caring Inc.</t>
  </si>
  <si>
    <t>Bethany House</t>
  </si>
  <si>
    <t>DE0002L3T001811</t>
  </si>
  <si>
    <t>House of Joseph II</t>
  </si>
  <si>
    <t>DE0003L3T001811</t>
  </si>
  <si>
    <t>Easy Access</t>
  </si>
  <si>
    <t>DE0005L3T001811</t>
  </si>
  <si>
    <t>Enterprise</t>
  </si>
  <si>
    <t>DE0006L3T001811</t>
  </si>
  <si>
    <t>YWCA Delaware Inc.</t>
  </si>
  <si>
    <t>Home-Life Management Center II</t>
  </si>
  <si>
    <t>DE0007L3T001811</t>
  </si>
  <si>
    <t>TH</t>
  </si>
  <si>
    <t>West End Neighborhood House Inc.</t>
  </si>
  <si>
    <t>Life Lines Permanent Housing Program</t>
  </si>
  <si>
    <t>DE0010L3T001811</t>
  </si>
  <si>
    <t>Next Step</t>
  </si>
  <si>
    <t>DE0013L3T001811</t>
  </si>
  <si>
    <t>PH for 20 consolidated</t>
  </si>
  <si>
    <t>DE0014L3T001811</t>
  </si>
  <si>
    <t>St. Francis Transitional Residence</t>
  </si>
  <si>
    <t>DE0018L3T001811</t>
  </si>
  <si>
    <t>Next Step 2</t>
  </si>
  <si>
    <t>DE0022L3T001808</t>
  </si>
  <si>
    <t>New Century</t>
  </si>
  <si>
    <t>DE0023L3T001808</t>
  </si>
  <si>
    <t>Next Step 3</t>
  </si>
  <si>
    <t>DE0024L3T001807</t>
  </si>
  <si>
    <t>Delaware HMIS</t>
  </si>
  <si>
    <t>DE0025L3T001808</t>
  </si>
  <si>
    <t>Bethany House II</t>
  </si>
  <si>
    <t>DE0026L3T001803</t>
  </si>
  <si>
    <t>Next Step 4</t>
  </si>
  <si>
    <t>DE0030L3T001807</t>
  </si>
  <si>
    <t>Young Men's Christian Association of Delaware</t>
  </si>
  <si>
    <t>Central Y Residence Supportive Housing Program</t>
  </si>
  <si>
    <t>DE0032L3T001805</t>
  </si>
  <si>
    <t>Centralized Intake Delaware</t>
  </si>
  <si>
    <t>DE0034L3T001805</t>
  </si>
  <si>
    <t>SSO</t>
  </si>
  <si>
    <t>Rapid Rehousing Consolidated</t>
  </si>
  <si>
    <t>DE0036L3T001804</t>
  </si>
  <si>
    <t>FMR</t>
  </si>
  <si>
    <t>Nazareth Permanent Housing</t>
  </si>
  <si>
    <t>DE0037L3T001804</t>
  </si>
  <si>
    <t>Mary Mother of Hope Permanent Housing</t>
  </si>
  <si>
    <t>DE0045L3T001803</t>
  </si>
  <si>
    <t>New Hope 2</t>
  </si>
  <si>
    <t>DE0047L3T001803</t>
  </si>
  <si>
    <t>Positive Progress</t>
  </si>
  <si>
    <t>DE0050L3T001802</t>
  </si>
  <si>
    <t>YWCA Rapid Rehousing Project</t>
  </si>
  <si>
    <t>DE0054L3T001801</t>
  </si>
  <si>
    <t>Family Promise of Northern New Castle County, Inc.</t>
  </si>
  <si>
    <t>Transitional-Rapid Rehousing</t>
  </si>
  <si>
    <t>DE0055L3T001801</t>
  </si>
  <si>
    <t>Joint TH &amp; PH-RRH</t>
  </si>
  <si>
    <t>Actual Rent</t>
  </si>
  <si>
    <t>PEOPLES PLACE II INC</t>
  </si>
  <si>
    <t>Rapid Re-Housing For Domestic Violence Survivors at People's Place</t>
  </si>
  <si>
    <t>DE0056L3T001801</t>
  </si>
  <si>
    <t>House of Joseph Residence</t>
  </si>
  <si>
    <t>DE0059L3T001800</t>
  </si>
  <si>
    <t>CHILD, Inc.</t>
  </si>
  <si>
    <t>DV Specific Rapid Rehousing</t>
  </si>
  <si>
    <t>DE0060L3T001800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</si>
</sst>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B42C-F175-468E-B407-E9B7DE783CB6}">
  <sheetPr codeName="Sheet63">
    <pageSetUpPr fitToPage="1"/>
  </sheetPr>
  <dimension ref="A1:V4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8017797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0</v>
      </c>
      <c r="I7" s="15">
        <v>180738</v>
      </c>
      <c r="J7" s="15">
        <v>0</v>
      </c>
      <c r="K7" s="15">
        <v>7801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44" si="0">SUM(M7:T7)</f>
        <v>0</v>
      </c>
      <c r="V7" s="18">
        <f t="shared" ref="V7:V44" si="1">SUM(F7:K7)</f>
        <v>188539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9090</v>
      </c>
      <c r="I8" s="15">
        <v>40474</v>
      </c>
      <c r="J8" s="15">
        <v>0</v>
      </c>
      <c r="K8" s="15">
        <v>3040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52604</v>
      </c>
    </row>
    <row r="9" spans="1:22" x14ac:dyDescent="0.4">
      <c r="A9" s="13" t="s">
        <v>39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0</v>
      </c>
      <c r="H9" s="15">
        <v>69448</v>
      </c>
      <c r="I9" s="15">
        <v>309219</v>
      </c>
      <c r="J9" s="15">
        <v>0</v>
      </c>
      <c r="K9" s="15">
        <v>23825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402492</v>
      </c>
    </row>
    <row r="10" spans="1:22" x14ac:dyDescent="0.4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216596</v>
      </c>
      <c r="G10" s="15">
        <v>0</v>
      </c>
      <c r="H10" s="15">
        <v>0</v>
      </c>
      <c r="I10" s="15">
        <v>280287</v>
      </c>
      <c r="J10" s="15">
        <v>0</v>
      </c>
      <c r="K10" s="15">
        <v>8539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505422</v>
      </c>
    </row>
    <row r="11" spans="1:22" x14ac:dyDescent="0.4">
      <c r="A11" s="13" t="s">
        <v>30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110707</v>
      </c>
      <c r="G11" s="15">
        <v>0</v>
      </c>
      <c r="H11" s="15">
        <v>10211</v>
      </c>
      <c r="I11" s="15">
        <v>186048</v>
      </c>
      <c r="J11" s="15">
        <v>0</v>
      </c>
      <c r="K11" s="15">
        <v>5960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312926</v>
      </c>
    </row>
    <row r="12" spans="1:22" x14ac:dyDescent="0.4">
      <c r="A12" s="13" t="s">
        <v>48</v>
      </c>
      <c r="B12" s="13" t="s">
        <v>49</v>
      </c>
      <c r="C12" s="14" t="s">
        <v>50</v>
      </c>
      <c r="D12" s="14">
        <v>2020</v>
      </c>
      <c r="E12" s="14" t="s">
        <v>51</v>
      </c>
      <c r="F12" s="15">
        <v>0</v>
      </c>
      <c r="G12" s="15">
        <v>0</v>
      </c>
      <c r="H12" s="15">
        <v>62100</v>
      </c>
      <c r="I12" s="15">
        <v>251342</v>
      </c>
      <c r="J12" s="15">
        <v>0</v>
      </c>
      <c r="K12" s="15">
        <v>16793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330235</v>
      </c>
    </row>
    <row r="13" spans="1:22" x14ac:dyDescent="0.4">
      <c r="A13" s="13" t="s">
        <v>52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0</v>
      </c>
      <c r="H13" s="15">
        <v>96480</v>
      </c>
      <c r="I13" s="15">
        <v>104341</v>
      </c>
      <c r="J13" s="15">
        <v>0</v>
      </c>
      <c r="K13" s="15">
        <v>13775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214596</v>
      </c>
    </row>
    <row r="14" spans="1:22" x14ac:dyDescent="0.4">
      <c r="A14" s="13" t="s">
        <v>30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265516</v>
      </c>
      <c r="G14" s="15">
        <v>0</v>
      </c>
      <c r="H14" s="15">
        <v>0</v>
      </c>
      <c r="I14" s="15">
        <v>0</v>
      </c>
      <c r="J14" s="15">
        <v>0</v>
      </c>
      <c r="K14" s="15">
        <v>4253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269769</v>
      </c>
    </row>
    <row r="15" spans="1:22" x14ac:dyDescent="0.4">
      <c r="A15" s="13" t="s">
        <v>30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186302</v>
      </c>
      <c r="G15" s="15">
        <v>0</v>
      </c>
      <c r="H15" s="15">
        <v>9266</v>
      </c>
      <c r="I15" s="15">
        <v>170368</v>
      </c>
      <c r="J15" s="15">
        <v>0</v>
      </c>
      <c r="K15" s="15">
        <v>12399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378335</v>
      </c>
    </row>
    <row r="16" spans="1:22" x14ac:dyDescent="0.4">
      <c r="A16" s="13" t="s">
        <v>39</v>
      </c>
      <c r="B16" s="13" t="s">
        <v>59</v>
      </c>
      <c r="C16" s="14" t="s">
        <v>60</v>
      </c>
      <c r="D16" s="14">
        <v>2020</v>
      </c>
      <c r="E16" s="14" t="s">
        <v>51</v>
      </c>
      <c r="F16" s="15">
        <v>0</v>
      </c>
      <c r="G16" s="15">
        <v>0</v>
      </c>
      <c r="H16" s="15">
        <v>38173</v>
      </c>
      <c r="I16" s="15">
        <v>152692</v>
      </c>
      <c r="J16" s="15">
        <v>0</v>
      </c>
      <c r="K16" s="15">
        <v>13360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204225</v>
      </c>
    </row>
    <row r="17" spans="1:22" x14ac:dyDescent="0.4">
      <c r="A17" s="13" t="s">
        <v>30</v>
      </c>
      <c r="B17" s="13" t="s">
        <v>61</v>
      </c>
      <c r="C17" s="14" t="s">
        <v>62</v>
      </c>
      <c r="D17" s="14">
        <v>2020</v>
      </c>
      <c r="E17" s="14" t="s">
        <v>33</v>
      </c>
      <c r="F17" s="15">
        <v>181485</v>
      </c>
      <c r="G17" s="15">
        <v>0</v>
      </c>
      <c r="H17" s="15">
        <v>0</v>
      </c>
      <c r="I17" s="15">
        <v>0</v>
      </c>
      <c r="J17" s="15">
        <v>0</v>
      </c>
      <c r="K17" s="15">
        <v>2911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184396</v>
      </c>
    </row>
    <row r="18" spans="1:22" x14ac:dyDescent="0.4">
      <c r="A18" s="13" t="s">
        <v>30</v>
      </c>
      <c r="B18" s="13" t="s">
        <v>63</v>
      </c>
      <c r="C18" s="14" t="s">
        <v>64</v>
      </c>
      <c r="D18" s="14">
        <v>2020</v>
      </c>
      <c r="E18" s="14" t="s">
        <v>33</v>
      </c>
      <c r="F18" s="15">
        <v>740403</v>
      </c>
      <c r="G18" s="15">
        <v>0</v>
      </c>
      <c r="H18" s="15">
        <v>95840</v>
      </c>
      <c r="I18" s="15">
        <v>416399</v>
      </c>
      <c r="J18" s="15">
        <v>0</v>
      </c>
      <c r="K18" s="15">
        <v>62807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1315449</v>
      </c>
    </row>
    <row r="19" spans="1:22" x14ac:dyDescent="0.4">
      <c r="A19" s="13" t="s">
        <v>30</v>
      </c>
      <c r="B19" s="13" t="s">
        <v>65</v>
      </c>
      <c r="C19" s="14" t="s">
        <v>66</v>
      </c>
      <c r="D19" s="14">
        <v>2020</v>
      </c>
      <c r="E19" s="14" t="s">
        <v>33</v>
      </c>
      <c r="F19" s="15">
        <v>142213</v>
      </c>
      <c r="G19" s="15">
        <v>0</v>
      </c>
      <c r="H19" s="15">
        <v>28515</v>
      </c>
      <c r="I19" s="15">
        <v>0</v>
      </c>
      <c r="J19" s="15">
        <v>0</v>
      </c>
      <c r="K19" s="15">
        <v>5844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176572</v>
      </c>
    </row>
    <row r="20" spans="1:22" x14ac:dyDescent="0.4">
      <c r="A20" s="13" t="s">
        <v>38</v>
      </c>
      <c r="B20" s="13" t="s">
        <v>67</v>
      </c>
      <c r="C20" s="14" t="s">
        <v>68</v>
      </c>
      <c r="D20" s="14">
        <v>2020</v>
      </c>
      <c r="E20" s="14" t="s">
        <v>17</v>
      </c>
      <c r="F20" s="15">
        <v>0</v>
      </c>
      <c r="G20" s="15">
        <v>0</v>
      </c>
      <c r="H20" s="15">
        <v>0</v>
      </c>
      <c r="I20" s="15">
        <v>0</v>
      </c>
      <c r="J20" s="15">
        <v>95000</v>
      </c>
      <c r="K20" s="15">
        <v>1900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96900</v>
      </c>
    </row>
    <row r="21" spans="1:22" x14ac:dyDescent="0.4">
      <c r="A21" s="13" t="s">
        <v>39</v>
      </c>
      <c r="B21" s="13" t="s">
        <v>69</v>
      </c>
      <c r="C21" s="14" t="s">
        <v>70</v>
      </c>
      <c r="D21" s="14">
        <v>2020</v>
      </c>
      <c r="E21" s="14" t="s">
        <v>33</v>
      </c>
      <c r="F21" s="15">
        <v>0</v>
      </c>
      <c r="G21" s="15">
        <v>0</v>
      </c>
      <c r="H21" s="15">
        <v>8259</v>
      </c>
      <c r="I21" s="15">
        <v>33368</v>
      </c>
      <c r="J21" s="15">
        <v>0</v>
      </c>
      <c r="K21" s="15">
        <v>2065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43692</v>
      </c>
    </row>
    <row r="22" spans="1:22" x14ac:dyDescent="0.4">
      <c r="A22" s="13" t="s">
        <v>30</v>
      </c>
      <c r="B22" s="13" t="s">
        <v>71</v>
      </c>
      <c r="C22" s="14" t="s">
        <v>72</v>
      </c>
      <c r="D22" s="14">
        <v>2020</v>
      </c>
      <c r="E22" s="14" t="s">
        <v>33</v>
      </c>
      <c r="F22" s="15">
        <v>374383</v>
      </c>
      <c r="G22" s="15">
        <v>0</v>
      </c>
      <c r="H22" s="15">
        <v>0</v>
      </c>
      <c r="I22" s="15">
        <v>0</v>
      </c>
      <c r="J22" s="15">
        <v>0</v>
      </c>
      <c r="K22" s="15">
        <v>6263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380646</v>
      </c>
    </row>
    <row r="23" spans="1:22" x14ac:dyDescent="0.4">
      <c r="A23" s="13" t="s">
        <v>73</v>
      </c>
      <c r="B23" s="13" t="s">
        <v>74</v>
      </c>
      <c r="C23" s="14" t="s">
        <v>75</v>
      </c>
      <c r="D23" s="14">
        <v>2020</v>
      </c>
      <c r="E23" s="14" t="s">
        <v>33</v>
      </c>
      <c r="F23" s="15">
        <v>0</v>
      </c>
      <c r="G23" s="15">
        <v>0</v>
      </c>
      <c r="H23" s="15">
        <v>0</v>
      </c>
      <c r="I23" s="15">
        <v>240381</v>
      </c>
      <c r="J23" s="15">
        <v>0</v>
      </c>
      <c r="K23" s="15">
        <v>23800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264181</v>
      </c>
    </row>
    <row r="24" spans="1:22" x14ac:dyDescent="0.4">
      <c r="A24" s="13" t="s">
        <v>38</v>
      </c>
      <c r="B24" s="13" t="s">
        <v>76</v>
      </c>
      <c r="C24" s="14" t="s">
        <v>77</v>
      </c>
      <c r="D24" s="14">
        <v>2020</v>
      </c>
      <c r="E24" s="14" t="s">
        <v>78</v>
      </c>
      <c r="F24" s="15">
        <v>0</v>
      </c>
      <c r="G24" s="15">
        <v>0</v>
      </c>
      <c r="H24" s="15">
        <v>244568</v>
      </c>
      <c r="I24" s="15">
        <v>0</v>
      </c>
      <c r="J24" s="15">
        <v>0</v>
      </c>
      <c r="K24" s="15">
        <v>17320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261888</v>
      </c>
    </row>
    <row r="25" spans="1:22" x14ac:dyDescent="0.4">
      <c r="A25" s="13" t="s">
        <v>39</v>
      </c>
      <c r="B25" s="13" t="s">
        <v>79</v>
      </c>
      <c r="C25" s="14" t="s">
        <v>80</v>
      </c>
      <c r="D25" s="14">
        <v>2020</v>
      </c>
      <c r="E25" s="14" t="s">
        <v>33</v>
      </c>
      <c r="F25" s="15">
        <v>0</v>
      </c>
      <c r="G25" s="15">
        <v>106824</v>
      </c>
      <c r="H25" s="15">
        <v>49668</v>
      </c>
      <c r="I25" s="15">
        <v>0</v>
      </c>
      <c r="J25" s="15">
        <v>0</v>
      </c>
      <c r="K25" s="15">
        <v>12655</v>
      </c>
      <c r="L25" s="14" t="s">
        <v>81</v>
      </c>
      <c r="M25" s="16">
        <v>0</v>
      </c>
      <c r="N25" s="16">
        <v>1</v>
      </c>
      <c r="O25" s="16">
        <v>1</v>
      </c>
      <c r="P25" s="16">
        <v>3</v>
      </c>
      <c r="Q25" s="16">
        <v>2</v>
      </c>
      <c r="R25" s="16">
        <v>0</v>
      </c>
      <c r="S25" s="16">
        <v>0</v>
      </c>
      <c r="T25" s="16">
        <v>0</v>
      </c>
      <c r="U25" s="17">
        <f t="shared" si="0"/>
        <v>7</v>
      </c>
      <c r="V25" s="18">
        <f t="shared" si="1"/>
        <v>169147</v>
      </c>
    </row>
    <row r="26" spans="1:22" x14ac:dyDescent="0.4">
      <c r="A26" s="13" t="s">
        <v>39</v>
      </c>
      <c r="B26" s="13" t="s">
        <v>82</v>
      </c>
      <c r="C26" s="14" t="s">
        <v>83</v>
      </c>
      <c r="D26" s="14">
        <v>2020</v>
      </c>
      <c r="E26" s="14" t="s">
        <v>33</v>
      </c>
      <c r="F26" s="15">
        <v>0</v>
      </c>
      <c r="G26" s="15">
        <v>0</v>
      </c>
      <c r="H26" s="15">
        <v>28690</v>
      </c>
      <c r="I26" s="15">
        <v>127741</v>
      </c>
      <c r="J26" s="15">
        <v>0</v>
      </c>
      <c r="K26" s="15">
        <v>8304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164735</v>
      </c>
    </row>
    <row r="27" spans="1:22" x14ac:dyDescent="0.4">
      <c r="A27" s="13" t="s">
        <v>39</v>
      </c>
      <c r="B27" s="13" t="s">
        <v>84</v>
      </c>
      <c r="C27" s="14" t="s">
        <v>85</v>
      </c>
      <c r="D27" s="14">
        <v>2020</v>
      </c>
      <c r="E27" s="14" t="s">
        <v>33</v>
      </c>
      <c r="F27" s="15">
        <v>0</v>
      </c>
      <c r="G27" s="15">
        <v>0</v>
      </c>
      <c r="H27" s="15">
        <v>12660</v>
      </c>
      <c r="I27" s="15">
        <v>52683</v>
      </c>
      <c r="J27" s="15">
        <v>0</v>
      </c>
      <c r="K27" s="15">
        <v>4431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69774</v>
      </c>
    </row>
    <row r="28" spans="1:22" x14ac:dyDescent="0.4">
      <c r="A28" s="13" t="s">
        <v>30</v>
      </c>
      <c r="B28" s="13" t="s">
        <v>86</v>
      </c>
      <c r="C28" s="14" t="s">
        <v>87</v>
      </c>
      <c r="D28" s="14">
        <v>2020</v>
      </c>
      <c r="E28" s="14" t="s">
        <v>33</v>
      </c>
      <c r="F28" s="15">
        <v>825342</v>
      </c>
      <c r="G28" s="15">
        <v>0</v>
      </c>
      <c r="H28" s="15">
        <v>127600</v>
      </c>
      <c r="I28" s="15">
        <v>0</v>
      </c>
      <c r="J28" s="15">
        <v>0</v>
      </c>
      <c r="K28" s="15">
        <v>15072</v>
      </c>
      <c r="L28" s="14" t="s">
        <v>34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968014</v>
      </c>
    </row>
    <row r="29" spans="1:22" x14ac:dyDescent="0.4">
      <c r="A29" s="13" t="s">
        <v>30</v>
      </c>
      <c r="B29" s="13" t="s">
        <v>88</v>
      </c>
      <c r="C29" s="14" t="s">
        <v>89</v>
      </c>
      <c r="D29" s="14">
        <v>2020</v>
      </c>
      <c r="E29" s="14" t="s">
        <v>33</v>
      </c>
      <c r="F29" s="15">
        <v>241552</v>
      </c>
      <c r="G29" s="15">
        <v>0</v>
      </c>
      <c r="H29" s="15">
        <v>54272</v>
      </c>
      <c r="I29" s="15">
        <v>0</v>
      </c>
      <c r="J29" s="15">
        <v>0</v>
      </c>
      <c r="K29" s="15">
        <v>2676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298500</v>
      </c>
    </row>
    <row r="30" spans="1:22" x14ac:dyDescent="0.4">
      <c r="A30" s="13" t="s">
        <v>48</v>
      </c>
      <c r="B30" s="13" t="s">
        <v>90</v>
      </c>
      <c r="C30" s="14" t="s">
        <v>91</v>
      </c>
      <c r="D30" s="14">
        <v>2020</v>
      </c>
      <c r="E30" s="14" t="s">
        <v>33</v>
      </c>
      <c r="F30" s="15">
        <v>0</v>
      </c>
      <c r="G30" s="15">
        <v>116364</v>
      </c>
      <c r="H30" s="15">
        <v>76753</v>
      </c>
      <c r="I30" s="15">
        <v>0</v>
      </c>
      <c r="J30" s="15">
        <v>0</v>
      </c>
      <c r="K30" s="15">
        <v>18589</v>
      </c>
      <c r="L30" s="14" t="s">
        <v>81</v>
      </c>
      <c r="M30" s="16">
        <v>0</v>
      </c>
      <c r="N30" s="16">
        <v>1</v>
      </c>
      <c r="O30" s="16">
        <v>6</v>
      </c>
      <c r="P30" s="16">
        <v>2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9</v>
      </c>
      <c r="V30" s="18">
        <f t="shared" si="1"/>
        <v>211706</v>
      </c>
    </row>
    <row r="31" spans="1:22" x14ac:dyDescent="0.4">
      <c r="A31" s="13" t="s">
        <v>92</v>
      </c>
      <c r="B31" s="13" t="s">
        <v>93</v>
      </c>
      <c r="C31" s="14" t="s">
        <v>94</v>
      </c>
      <c r="D31" s="14">
        <v>2020</v>
      </c>
      <c r="E31" s="14" t="s">
        <v>95</v>
      </c>
      <c r="F31" s="15">
        <v>27600</v>
      </c>
      <c r="G31" s="15">
        <v>103140</v>
      </c>
      <c r="H31" s="15">
        <v>55004</v>
      </c>
      <c r="I31" s="15">
        <v>0</v>
      </c>
      <c r="J31" s="15">
        <v>2250</v>
      </c>
      <c r="K31" s="15">
        <v>13518</v>
      </c>
      <c r="L31" s="14" t="s">
        <v>96</v>
      </c>
      <c r="M31" s="16">
        <v>0</v>
      </c>
      <c r="N31" s="16">
        <v>0</v>
      </c>
      <c r="O31" s="16">
        <v>0</v>
      </c>
      <c r="P31" s="16">
        <v>6</v>
      </c>
      <c r="Q31" s="16">
        <v>1</v>
      </c>
      <c r="R31" s="16">
        <v>0</v>
      </c>
      <c r="S31" s="16">
        <v>0</v>
      </c>
      <c r="T31" s="16">
        <v>0</v>
      </c>
      <c r="U31" s="17">
        <f t="shared" si="0"/>
        <v>7</v>
      </c>
      <c r="V31" s="18">
        <f t="shared" si="1"/>
        <v>201512</v>
      </c>
    </row>
    <row r="32" spans="1:22" x14ac:dyDescent="0.4">
      <c r="A32" s="13" t="s">
        <v>97</v>
      </c>
      <c r="B32" s="13" t="s">
        <v>98</v>
      </c>
      <c r="C32" s="14" t="s">
        <v>99</v>
      </c>
      <c r="D32" s="14">
        <v>2020</v>
      </c>
      <c r="E32" s="14" t="s">
        <v>33</v>
      </c>
      <c r="F32" s="15">
        <v>0</v>
      </c>
      <c r="G32" s="15">
        <v>119148</v>
      </c>
      <c r="H32" s="15">
        <v>0</v>
      </c>
      <c r="I32" s="15">
        <v>0</v>
      </c>
      <c r="J32" s="15">
        <v>0</v>
      </c>
      <c r="K32" s="15">
        <v>7152</v>
      </c>
      <c r="L32" s="14" t="s">
        <v>81</v>
      </c>
      <c r="M32" s="16">
        <v>6</v>
      </c>
      <c r="N32" s="16">
        <v>1</v>
      </c>
      <c r="O32" s="16">
        <v>1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8</v>
      </c>
      <c r="V32" s="18">
        <f t="shared" si="1"/>
        <v>126300</v>
      </c>
    </row>
    <row r="33" spans="1:22" x14ac:dyDescent="0.4">
      <c r="A33" s="13" t="s">
        <v>39</v>
      </c>
      <c r="B33" s="13" t="s">
        <v>100</v>
      </c>
      <c r="C33" s="14" t="s">
        <v>101</v>
      </c>
      <c r="D33" s="14">
        <v>2020</v>
      </c>
      <c r="E33" s="14" t="s">
        <v>33</v>
      </c>
      <c r="F33" s="15">
        <v>0</v>
      </c>
      <c r="G33" s="15">
        <v>0</v>
      </c>
      <c r="H33" s="15">
        <v>22552</v>
      </c>
      <c r="I33" s="15">
        <v>43129</v>
      </c>
      <c r="J33" s="15">
        <v>0</v>
      </c>
      <c r="K33" s="15">
        <v>6525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72206</v>
      </c>
    </row>
    <row r="34" spans="1:22" x14ac:dyDescent="0.4">
      <c r="A34" s="13" t="s">
        <v>102</v>
      </c>
      <c r="B34" s="13" t="s">
        <v>103</v>
      </c>
      <c r="C34" s="14" t="s">
        <v>104</v>
      </c>
      <c r="D34" s="14">
        <v>2020</v>
      </c>
      <c r="E34" s="14" t="s">
        <v>33</v>
      </c>
      <c r="F34" s="15">
        <v>0</v>
      </c>
      <c r="G34" s="15">
        <v>71424</v>
      </c>
      <c r="H34" s="15">
        <v>67976</v>
      </c>
      <c r="I34" s="15">
        <v>0</v>
      </c>
      <c r="J34" s="15">
        <v>0</v>
      </c>
      <c r="K34" s="15">
        <v>13636</v>
      </c>
      <c r="L34" s="14" t="s">
        <v>81</v>
      </c>
      <c r="M34" s="16">
        <v>1</v>
      </c>
      <c r="N34" s="16">
        <v>1</v>
      </c>
      <c r="O34" s="16">
        <v>3</v>
      </c>
      <c r="P34" s="16">
        <v>1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6</v>
      </c>
      <c r="V34" s="18">
        <f t="shared" si="1"/>
        <v>153036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4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4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4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4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4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4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4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4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</sheetData>
  <autoFilter ref="A6:V6" xr:uid="{DEA1198E-6A55-4DF2-98BA-64A8AAFB996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4">
    <cfRule type="cellIs" dxfId="3" priority="3" operator="lessThan">
      <formula>0</formula>
    </cfRule>
  </conditionalFormatting>
  <conditionalFormatting sqref="V7:V44">
    <cfRule type="expression" dxfId="2" priority="4">
      <formula>$V$7&lt;0</formula>
    </cfRule>
  </conditionalFormatting>
  <conditionalFormatting sqref="D7:D44">
    <cfRule type="expression" dxfId="1" priority="2">
      <formula>OR($D7&gt;2020,AND($D7&lt;2020,$D7&lt;&gt;""))</formula>
    </cfRule>
  </conditionalFormatting>
  <conditionalFormatting sqref="C7:C44">
    <cfRule type="expression" dxfId="0" priority="5">
      <formula>(#REF!&gt;1)</formula>
    </cfRule>
  </conditionalFormatting>
  <dataValidations count="3">
    <dataValidation type="list" allowBlank="1" showInputMessage="1" showErrorMessage="1" sqref="E7:E44" xr:uid="{58DB2933-5333-4669-848C-606DF59C465F}">
      <formula1>"PH, TH, Joint TH &amp; PH-RRH, HMIS, SSO, TRA, PRA, SRA, S+C/SRO"</formula1>
    </dataValidation>
    <dataValidation type="list" allowBlank="1" showInputMessage="1" showErrorMessage="1" sqref="L7:L44" xr:uid="{033C89A8-2690-4AEF-B411-F16B3763609C}">
      <formula1>"N/A, FMR, Actual Rent"</formula1>
    </dataValidation>
    <dataValidation allowBlank="1" showErrorMessage="1" sqref="A6:V6" xr:uid="{03C25CF5-3ED6-4C11-B6D7-1B3F067E9AE3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2019-03-04T18:43:15Z</dcterms:created>
  <dcterms:modified xsi:type="dcterms:W3CDTF">2019-04-02T19:32:13Z</dcterms:modified>
</cp:coreProperties>
</file>