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CT-500\"/>
    </mc:Choice>
  </mc:AlternateContent>
  <xr:revisionPtr revIDLastSave="0" documentId="13_ncr:1_{9D0AC3BC-7EE4-4AC2-8522-EE2C599848C3}" xr6:coauthVersionLast="43" xr6:coauthVersionMax="43" xr10:uidLastSave="{00000000-0000-0000-0000-000000000000}"/>
  <bookViews>
    <workbookView xWindow="-120" yWindow="-120" windowWidth="29040" windowHeight="15840" xr2:uid="{D2411929-D51E-4A58-B7CB-B03DF5D72884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9" i="1"/>
  <c r="V40" i="1"/>
  <c r="V41" i="1"/>
  <c r="V42" i="1"/>
  <c r="V4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9" i="1"/>
  <c r="U40" i="1"/>
  <c r="U41" i="1"/>
  <c r="U42" i="1"/>
  <c r="U43" i="1"/>
  <c r="H3" i="1" l="1"/>
  <c r="V7" i="1"/>
  <c r="U7" i="1"/>
</calcChain>
</file>

<file path=xl/sharedStrings.xml><?xml version="1.0" encoding="utf-8"?>
<sst xmlns="http://schemas.openxmlformats.org/spreadsheetml/2006/main" count="194" uniqueCount="121">
  <si>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</si>
  <si>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</si>
  <si>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</si>
  <si>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</si>
  <si>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</si>
  <si>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</si>
  <si>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</si>
  <si>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</si>
  <si>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</si>
  <si>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</si>
  <si>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</si>
  <si>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</si>
  <si>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</si>
  <si>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</si>
  <si>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</si>
  <si>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</si>
  <si>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</si>
  <si>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</si>
  <si>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</si>
  <si>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</si>
  <si>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</si>
  <si>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</si>
  <si>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</si>
  <si>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</si>
  <si>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</si>
  <si>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</si>
  <si>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</si>
  <si>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</si>
  <si>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</si>
  <si>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</si>
  <si>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CT Department of Mental Health and Addiction Services</t>
  </si>
  <si>
    <t>CT0034 Bridgeport Crescent and Fairfield Apartments</t>
  </si>
  <si>
    <t>CT0034L1E031811</t>
  </si>
  <si>
    <t>PH</t>
  </si>
  <si>
    <t>Actual Rent</t>
  </si>
  <si>
    <t/>
  </si>
  <si>
    <t>Hartford</t>
  </si>
  <si>
    <t>CT-503</t>
  </si>
  <si>
    <t>Bridgeport, Stamford, Norwalk/Fairfield County CoC</t>
  </si>
  <si>
    <t>United Way of Coastal Fairfield County</t>
  </si>
  <si>
    <t>CT0035 Fairfield County Rental Assistance</t>
  </si>
  <si>
    <t>CT0035L1E031811</t>
  </si>
  <si>
    <t>FMR</t>
  </si>
  <si>
    <t>St. Vincent's Medical Center</t>
  </si>
  <si>
    <t>CT0041_SVMC_Bridgeport SHP_2018</t>
  </si>
  <si>
    <t>CT0041L1E031811</t>
  </si>
  <si>
    <t>Catholic Charities of Fairfield County, Inc.</t>
  </si>
  <si>
    <t>CT0044 PHD Supportive Housing Renewal 2018</t>
  </si>
  <si>
    <t>CT0044L1E031811</t>
  </si>
  <si>
    <t xml:space="preserve">Micah Housing, Inc. </t>
  </si>
  <si>
    <t>CT0047 Hope Supportive Housing</t>
  </si>
  <si>
    <t>CT0047L1E031811</t>
  </si>
  <si>
    <t>The Connection, Inc</t>
  </si>
  <si>
    <t>CT0048 Supportive Housing Fairfield County</t>
  </si>
  <si>
    <t>CT0048L1E031812</t>
  </si>
  <si>
    <t>Applied Behavioral Rehabilitation Institute, Inc.</t>
  </si>
  <si>
    <t>CT0050 Waldorf House Supportive Housing Program</t>
  </si>
  <si>
    <t>CT0050L1E031811</t>
  </si>
  <si>
    <t>Open Door Shelter</t>
  </si>
  <si>
    <t>CT0079 129 South Main St.</t>
  </si>
  <si>
    <t>CT0079L1E031810</t>
  </si>
  <si>
    <t>CT0082 - CT-503 HMIS FY 2018</t>
  </si>
  <si>
    <t>CT0082L1E031811</t>
  </si>
  <si>
    <t>CT0083_SVMC_Norwalk SHP_2018</t>
  </si>
  <si>
    <t>CT0083L1E031811</t>
  </si>
  <si>
    <t>Mid Fairfield AIDS Project, Inc.</t>
  </si>
  <si>
    <t>CT0084 MFAP Ind Liv #1 and #2 Consolidated 2018</t>
  </si>
  <si>
    <t>CT0084L1E031811</t>
  </si>
  <si>
    <t>Shelter for the Homeless, Inc.</t>
  </si>
  <si>
    <t>CT0096 Berkeley House FY19-20 Consolidation</t>
  </si>
  <si>
    <t>CT0096L1E031811</t>
  </si>
  <si>
    <t>Inspirica, Inc.</t>
  </si>
  <si>
    <t>CT0099 Family Transitional Living Program</t>
  </si>
  <si>
    <t>CT0099L1E031811</t>
  </si>
  <si>
    <t>TH</t>
  </si>
  <si>
    <t>Laurel House,Inc.</t>
  </si>
  <si>
    <t>CT0101 Consolidated Partners 2/3</t>
  </si>
  <si>
    <t>CT0101L1E031811</t>
  </si>
  <si>
    <t>CT0104 Stamford Atlantic and Colony Apartments</t>
  </si>
  <si>
    <t>CT0104L1E031811</t>
  </si>
  <si>
    <t>CT0166 Rose Park Apartments Consolidated</t>
  </si>
  <si>
    <t>CT0166L1E031809</t>
  </si>
  <si>
    <t>CT0226 Fairfield County Rapid Rehousing 2018</t>
  </si>
  <si>
    <t>CT0226L1E031806</t>
  </si>
  <si>
    <t>Alpha Home Inc</t>
  </si>
  <si>
    <t>CT0239 Alpha Home Inc. (Jessica Tandy Apartments)</t>
  </si>
  <si>
    <t>CT0239L1E031805</t>
  </si>
  <si>
    <t>Emerge, Inc.</t>
  </si>
  <si>
    <t>CT0244 Emerge 1</t>
  </si>
  <si>
    <t>CT0244L1E031805</t>
  </si>
  <si>
    <t>Family and Children's Agency</t>
  </si>
  <si>
    <t>CT0254 Consolidated Supportive Housing Program</t>
  </si>
  <si>
    <t>CT0254L1E031805</t>
  </si>
  <si>
    <t>CT0285 ODFC PSH</t>
  </si>
  <si>
    <t>CT0285L1E031803</t>
  </si>
  <si>
    <t>Connecticut Department of Housing</t>
  </si>
  <si>
    <t>CT0288ODFC CAN-SSO 2017</t>
  </si>
  <si>
    <t>CT0288L1E031802</t>
  </si>
  <si>
    <t>SSO</t>
  </si>
  <si>
    <t>CT0301 Expansion ODFC RRH 2018 Bonus Project</t>
  </si>
  <si>
    <t>CT0301L1E031801</t>
  </si>
  <si>
    <t>CT0303L1E031801</t>
  </si>
  <si>
    <t>ODFC Permanent Housing and Services Bonus 2018</t>
  </si>
  <si>
    <t>CT0324L1E031800</t>
  </si>
  <si>
    <t xml:space="preserve">Operation Hope of Fairfield, Inc. </t>
  </si>
  <si>
    <t>PSH Reallocation Seaview Hope 4</t>
  </si>
  <si>
    <t>CT0325L1E031800</t>
  </si>
  <si>
    <t>DOH CCADV ODFC RRH project</t>
  </si>
  <si>
    <t>CT0326D1E031800</t>
  </si>
  <si>
    <t>DMHAS</t>
  </si>
  <si>
    <t>Danbury Supportive Services Project</t>
  </si>
  <si>
    <t>CT0328L1E051800</t>
  </si>
  <si>
    <t>Danbury Rental Assistance 2</t>
  </si>
  <si>
    <t>CT0329L1E051800</t>
  </si>
  <si>
    <t>CT0210 Danbury Rental Assistance</t>
  </si>
  <si>
    <t>CT0210L1E051807</t>
  </si>
  <si>
    <t>HACD</t>
  </si>
  <si>
    <t>HACD/CHD PILOT 2018 Renewal</t>
  </si>
  <si>
    <t>CT0128L1E051810</t>
  </si>
  <si>
    <t>HACD/WCMHN 2018 Renewal</t>
  </si>
  <si>
    <t>CT0003L1E051811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</si>
</sst>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5466A-24F0-48CC-844E-66482D691DC9}">
  <sheetPr codeName="Sheet60">
    <pageSetUpPr fitToPage="1"/>
  </sheetPr>
  <dimension ref="A1:V4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25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12730594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333408</v>
      </c>
      <c r="H7" s="15">
        <v>0</v>
      </c>
      <c r="I7" s="15">
        <v>0</v>
      </c>
      <c r="J7" s="15">
        <v>0</v>
      </c>
      <c r="K7" s="15">
        <v>23575</v>
      </c>
      <c r="L7" s="14" t="s">
        <v>34</v>
      </c>
      <c r="M7" s="16">
        <v>0</v>
      </c>
      <c r="N7" s="16">
        <v>26</v>
      </c>
      <c r="O7" s="16">
        <v>10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43" si="0">SUM(M7:T7)</f>
        <v>36</v>
      </c>
      <c r="V7" s="18">
        <f t="shared" ref="V7:V43" si="1">SUM(F7:K7)</f>
        <v>356983</v>
      </c>
    </row>
    <row r="8" spans="1:22" x14ac:dyDescent="0.25">
      <c r="A8" s="13" t="s">
        <v>30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0</v>
      </c>
      <c r="G8" s="15">
        <v>2345220</v>
      </c>
      <c r="H8" s="15">
        <v>0</v>
      </c>
      <c r="I8" s="15">
        <v>0</v>
      </c>
      <c r="J8" s="15">
        <v>0</v>
      </c>
      <c r="K8" s="15">
        <v>34518</v>
      </c>
      <c r="L8" s="14" t="s">
        <v>42</v>
      </c>
      <c r="M8" s="16">
        <v>0</v>
      </c>
      <c r="N8" s="16">
        <v>32</v>
      </c>
      <c r="O8" s="16">
        <v>76</v>
      </c>
      <c r="P8" s="16">
        <v>29</v>
      </c>
      <c r="Q8" s="16">
        <v>14</v>
      </c>
      <c r="R8" s="16">
        <v>5</v>
      </c>
      <c r="S8" s="16">
        <v>0</v>
      </c>
      <c r="T8" s="16">
        <v>0</v>
      </c>
      <c r="U8" s="17">
        <f t="shared" si="0"/>
        <v>156</v>
      </c>
      <c r="V8" s="18">
        <f t="shared" si="1"/>
        <v>2379738</v>
      </c>
    </row>
    <row r="9" spans="1:22" x14ac:dyDescent="0.25">
      <c r="A9" s="13" t="s">
        <v>43</v>
      </c>
      <c r="B9" s="13" t="s">
        <v>44</v>
      </c>
      <c r="C9" s="14" t="s">
        <v>45</v>
      </c>
      <c r="D9" s="14">
        <v>2020</v>
      </c>
      <c r="E9" s="14" t="s">
        <v>33</v>
      </c>
      <c r="F9" s="15">
        <v>452400</v>
      </c>
      <c r="G9" s="15">
        <v>0</v>
      </c>
      <c r="H9" s="15">
        <v>252000</v>
      </c>
      <c r="I9" s="15">
        <v>277762</v>
      </c>
      <c r="J9" s="15">
        <v>0</v>
      </c>
      <c r="K9" s="15">
        <v>35000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1017162</v>
      </c>
    </row>
    <row r="10" spans="1:22" x14ac:dyDescent="0.25">
      <c r="A10" s="13" t="s">
        <v>46</v>
      </c>
      <c r="B10" s="13" t="s">
        <v>47</v>
      </c>
      <c r="C10" s="14" t="s">
        <v>48</v>
      </c>
      <c r="D10" s="14">
        <v>2020</v>
      </c>
      <c r="E10" s="14" t="s">
        <v>33</v>
      </c>
      <c r="F10" s="15">
        <v>0</v>
      </c>
      <c r="G10" s="15">
        <v>240000</v>
      </c>
      <c r="H10" s="15">
        <v>103695</v>
      </c>
      <c r="I10" s="15">
        <v>41253</v>
      </c>
      <c r="J10" s="15">
        <v>0</v>
      </c>
      <c r="K10" s="15">
        <v>5000</v>
      </c>
      <c r="L10" s="14" t="s">
        <v>34</v>
      </c>
      <c r="M10" s="16">
        <v>0</v>
      </c>
      <c r="N10" s="16">
        <v>0</v>
      </c>
      <c r="O10" s="16">
        <v>0</v>
      </c>
      <c r="P10" s="16">
        <v>9</v>
      </c>
      <c r="Q10" s="16">
        <v>7</v>
      </c>
      <c r="R10" s="16">
        <v>1</v>
      </c>
      <c r="S10" s="16">
        <v>0</v>
      </c>
      <c r="T10" s="16">
        <v>0</v>
      </c>
      <c r="U10" s="17">
        <f t="shared" si="0"/>
        <v>17</v>
      </c>
      <c r="V10" s="18">
        <f t="shared" si="1"/>
        <v>389948</v>
      </c>
    </row>
    <row r="11" spans="1:22" x14ac:dyDescent="0.25">
      <c r="A11" s="13" t="s">
        <v>49</v>
      </c>
      <c r="B11" s="13" t="s">
        <v>50</v>
      </c>
      <c r="C11" s="14" t="s">
        <v>51</v>
      </c>
      <c r="D11" s="14">
        <v>2020</v>
      </c>
      <c r="E11" s="14" t="s">
        <v>33</v>
      </c>
      <c r="F11" s="15">
        <v>0</v>
      </c>
      <c r="G11" s="15">
        <v>0</v>
      </c>
      <c r="H11" s="15">
        <v>45529</v>
      </c>
      <c r="I11" s="15">
        <v>119604</v>
      </c>
      <c r="J11" s="15">
        <v>0</v>
      </c>
      <c r="K11" s="15">
        <v>1000</v>
      </c>
      <c r="L11" s="14" t="s">
        <v>35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166133</v>
      </c>
    </row>
    <row r="12" spans="1:22" x14ac:dyDescent="0.25">
      <c r="A12" s="13" t="s">
        <v>52</v>
      </c>
      <c r="B12" s="13" t="s">
        <v>53</v>
      </c>
      <c r="C12" s="14" t="s">
        <v>54</v>
      </c>
      <c r="D12" s="14">
        <v>2020</v>
      </c>
      <c r="E12" s="14" t="s">
        <v>33</v>
      </c>
      <c r="F12" s="15">
        <v>98929</v>
      </c>
      <c r="G12" s="15">
        <v>0</v>
      </c>
      <c r="H12" s="15">
        <v>39216</v>
      </c>
      <c r="I12" s="15">
        <v>3526</v>
      </c>
      <c r="J12" s="15">
        <v>0</v>
      </c>
      <c r="K12" s="15">
        <v>8970</v>
      </c>
      <c r="L12" s="14" t="s">
        <v>35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150641</v>
      </c>
    </row>
    <row r="13" spans="1:22" x14ac:dyDescent="0.25">
      <c r="A13" s="13" t="s">
        <v>55</v>
      </c>
      <c r="B13" s="13" t="s">
        <v>56</v>
      </c>
      <c r="C13" s="14" t="s">
        <v>57</v>
      </c>
      <c r="D13" s="14">
        <v>2020</v>
      </c>
      <c r="E13" s="14" t="s">
        <v>33</v>
      </c>
      <c r="F13" s="15">
        <v>0</v>
      </c>
      <c r="G13" s="15">
        <v>0</v>
      </c>
      <c r="H13" s="15">
        <v>48081</v>
      </c>
      <c r="I13" s="15">
        <v>42002</v>
      </c>
      <c r="J13" s="15">
        <v>0</v>
      </c>
      <c r="K13" s="15">
        <v>4124</v>
      </c>
      <c r="L13" s="14" t="s">
        <v>35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94207</v>
      </c>
    </row>
    <row r="14" spans="1:22" x14ac:dyDescent="0.25">
      <c r="A14" s="13" t="s">
        <v>58</v>
      </c>
      <c r="B14" s="13" t="s">
        <v>59</v>
      </c>
      <c r="C14" s="14" t="s">
        <v>60</v>
      </c>
      <c r="D14" s="14">
        <v>2020</v>
      </c>
      <c r="E14" s="14" t="s">
        <v>33</v>
      </c>
      <c r="F14" s="15">
        <v>0</v>
      </c>
      <c r="G14" s="15">
        <v>0</v>
      </c>
      <c r="H14" s="15">
        <v>27068</v>
      </c>
      <c r="I14" s="15">
        <v>21916</v>
      </c>
      <c r="J14" s="15">
        <v>0</v>
      </c>
      <c r="K14" s="15">
        <v>2277</v>
      </c>
      <c r="L14" s="14" t="s">
        <v>35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51261</v>
      </c>
    </row>
    <row r="15" spans="1:22" x14ac:dyDescent="0.25">
      <c r="A15" s="13" t="s">
        <v>39</v>
      </c>
      <c r="B15" s="13" t="s">
        <v>61</v>
      </c>
      <c r="C15" s="14" t="s">
        <v>62</v>
      </c>
      <c r="D15" s="14">
        <v>2020</v>
      </c>
      <c r="E15" s="14" t="s">
        <v>17</v>
      </c>
      <c r="F15" s="15">
        <v>0</v>
      </c>
      <c r="G15" s="15">
        <v>0</v>
      </c>
      <c r="H15" s="15">
        <v>0</v>
      </c>
      <c r="I15" s="15">
        <v>0</v>
      </c>
      <c r="J15" s="15">
        <v>156790</v>
      </c>
      <c r="K15" s="15">
        <v>7001</v>
      </c>
      <c r="L15" s="14" t="s">
        <v>35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163791</v>
      </c>
    </row>
    <row r="16" spans="1:22" x14ac:dyDescent="0.25">
      <c r="A16" s="13" t="s">
        <v>43</v>
      </c>
      <c r="B16" s="13" t="s">
        <v>63</v>
      </c>
      <c r="C16" s="14" t="s">
        <v>64</v>
      </c>
      <c r="D16" s="14">
        <v>2020</v>
      </c>
      <c r="E16" s="14" t="s">
        <v>33</v>
      </c>
      <c r="F16" s="15">
        <v>0</v>
      </c>
      <c r="G16" s="15">
        <v>0</v>
      </c>
      <c r="H16" s="15">
        <v>162080</v>
      </c>
      <c r="I16" s="15">
        <v>152034</v>
      </c>
      <c r="J16" s="15">
        <v>0</v>
      </c>
      <c r="K16" s="15">
        <v>18715</v>
      </c>
      <c r="L16" s="14" t="s">
        <v>35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332829</v>
      </c>
    </row>
    <row r="17" spans="1:22" x14ac:dyDescent="0.25">
      <c r="A17" s="13" t="s">
        <v>65</v>
      </c>
      <c r="B17" s="13" t="s">
        <v>66</v>
      </c>
      <c r="C17" s="14" t="s">
        <v>67</v>
      </c>
      <c r="D17" s="14">
        <v>2020</v>
      </c>
      <c r="E17" s="14" t="s">
        <v>33</v>
      </c>
      <c r="F17" s="15">
        <v>153383</v>
      </c>
      <c r="G17" s="15">
        <v>0</v>
      </c>
      <c r="H17" s="15">
        <v>35100</v>
      </c>
      <c r="I17" s="15">
        <v>4150</v>
      </c>
      <c r="J17" s="15">
        <v>0</v>
      </c>
      <c r="K17" s="15">
        <v>2428</v>
      </c>
      <c r="L17" s="14" t="s">
        <v>35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195061</v>
      </c>
    </row>
    <row r="18" spans="1:22" x14ac:dyDescent="0.25">
      <c r="A18" s="13" t="s">
        <v>68</v>
      </c>
      <c r="B18" s="13" t="s">
        <v>69</v>
      </c>
      <c r="C18" s="14" t="s">
        <v>70</v>
      </c>
      <c r="D18" s="14">
        <v>2020</v>
      </c>
      <c r="E18" s="14" t="s">
        <v>33</v>
      </c>
      <c r="F18" s="15">
        <v>0</v>
      </c>
      <c r="G18" s="15">
        <v>0</v>
      </c>
      <c r="H18" s="15">
        <v>33660</v>
      </c>
      <c r="I18" s="15">
        <v>161998</v>
      </c>
      <c r="J18" s="15">
        <v>0</v>
      </c>
      <c r="K18" s="15">
        <v>14918</v>
      </c>
      <c r="L18" s="14" t="s">
        <v>35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210576</v>
      </c>
    </row>
    <row r="19" spans="1:22" x14ac:dyDescent="0.25">
      <c r="A19" s="13" t="s">
        <v>71</v>
      </c>
      <c r="B19" s="13" t="s">
        <v>72</v>
      </c>
      <c r="C19" s="14" t="s">
        <v>73</v>
      </c>
      <c r="D19" s="14">
        <v>2020</v>
      </c>
      <c r="E19" s="14" t="s">
        <v>74</v>
      </c>
      <c r="F19" s="15">
        <v>0</v>
      </c>
      <c r="G19" s="15">
        <v>0</v>
      </c>
      <c r="H19" s="15">
        <v>91367</v>
      </c>
      <c r="I19" s="15">
        <v>265811</v>
      </c>
      <c r="J19" s="15">
        <v>0</v>
      </c>
      <c r="K19" s="15">
        <v>35717</v>
      </c>
      <c r="L19" s="14" t="s">
        <v>35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392895</v>
      </c>
    </row>
    <row r="20" spans="1:22" x14ac:dyDescent="0.25">
      <c r="A20" s="13" t="s">
        <v>75</v>
      </c>
      <c r="B20" s="13" t="s">
        <v>76</v>
      </c>
      <c r="C20" s="14" t="s">
        <v>77</v>
      </c>
      <c r="D20" s="14">
        <v>2020</v>
      </c>
      <c r="E20" s="14" t="s">
        <v>33</v>
      </c>
      <c r="F20" s="15">
        <v>90215</v>
      </c>
      <c r="G20" s="15">
        <v>0</v>
      </c>
      <c r="H20" s="15">
        <v>6032</v>
      </c>
      <c r="I20" s="15">
        <v>48534</v>
      </c>
      <c r="J20" s="15">
        <v>0</v>
      </c>
      <c r="K20" s="15">
        <v>4281</v>
      </c>
      <c r="L20" s="14" t="s">
        <v>35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149062</v>
      </c>
    </row>
    <row r="21" spans="1:22" x14ac:dyDescent="0.25">
      <c r="A21" s="13" t="s">
        <v>30</v>
      </c>
      <c r="B21" s="13" t="s">
        <v>78</v>
      </c>
      <c r="C21" s="14" t="s">
        <v>79</v>
      </c>
      <c r="D21" s="14">
        <v>2020</v>
      </c>
      <c r="E21" s="14" t="s">
        <v>33</v>
      </c>
      <c r="F21" s="15">
        <v>0</v>
      </c>
      <c r="G21" s="15">
        <v>403380</v>
      </c>
      <c r="H21" s="15">
        <v>0</v>
      </c>
      <c r="I21" s="15">
        <v>0</v>
      </c>
      <c r="J21" s="15">
        <v>0</v>
      </c>
      <c r="K21" s="15">
        <v>7829</v>
      </c>
      <c r="L21" s="14" t="s">
        <v>34</v>
      </c>
      <c r="M21" s="16">
        <v>0</v>
      </c>
      <c r="N21" s="16">
        <v>27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7">
        <f t="shared" si="0"/>
        <v>27</v>
      </c>
      <c r="V21" s="18">
        <f t="shared" si="1"/>
        <v>411209</v>
      </c>
    </row>
    <row r="22" spans="1:22" x14ac:dyDescent="0.25">
      <c r="A22" s="13" t="s">
        <v>71</v>
      </c>
      <c r="B22" s="13" t="s">
        <v>80</v>
      </c>
      <c r="C22" s="14" t="s">
        <v>81</v>
      </c>
      <c r="D22" s="14">
        <v>2020</v>
      </c>
      <c r="E22" s="14" t="s">
        <v>33</v>
      </c>
      <c r="F22" s="15">
        <v>0</v>
      </c>
      <c r="G22" s="15">
        <v>0</v>
      </c>
      <c r="H22" s="15">
        <v>14493</v>
      </c>
      <c r="I22" s="15">
        <v>45648</v>
      </c>
      <c r="J22" s="15">
        <v>0</v>
      </c>
      <c r="K22" s="15">
        <v>5837</v>
      </c>
      <c r="L22" s="14" t="s">
        <v>35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65978</v>
      </c>
    </row>
    <row r="23" spans="1:22" x14ac:dyDescent="0.25">
      <c r="A23" s="13" t="s">
        <v>39</v>
      </c>
      <c r="B23" s="13" t="s">
        <v>82</v>
      </c>
      <c r="C23" s="14" t="s">
        <v>83</v>
      </c>
      <c r="D23" s="14">
        <v>2020</v>
      </c>
      <c r="E23" s="14" t="s">
        <v>33</v>
      </c>
      <c r="F23" s="15">
        <v>0</v>
      </c>
      <c r="G23" s="15">
        <v>34392</v>
      </c>
      <c r="H23" s="15">
        <v>9593</v>
      </c>
      <c r="I23" s="15">
        <v>0</v>
      </c>
      <c r="J23" s="15">
        <v>0</v>
      </c>
      <c r="K23" s="15">
        <v>2381</v>
      </c>
      <c r="L23" s="14" t="s">
        <v>42</v>
      </c>
      <c r="M23" s="16">
        <v>0</v>
      </c>
      <c r="N23" s="16">
        <v>1</v>
      </c>
      <c r="O23" s="16">
        <v>2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7">
        <f t="shared" si="0"/>
        <v>3</v>
      </c>
      <c r="V23" s="18">
        <f t="shared" si="1"/>
        <v>46366</v>
      </c>
    </row>
    <row r="24" spans="1:22" x14ac:dyDescent="0.25">
      <c r="A24" s="13" t="s">
        <v>84</v>
      </c>
      <c r="B24" s="13" t="s">
        <v>85</v>
      </c>
      <c r="C24" s="14" t="s">
        <v>86</v>
      </c>
      <c r="D24" s="14">
        <v>2020</v>
      </c>
      <c r="E24" s="14" t="s">
        <v>33</v>
      </c>
      <c r="F24" s="15">
        <v>0</v>
      </c>
      <c r="G24" s="15">
        <v>0</v>
      </c>
      <c r="H24" s="15">
        <v>53171</v>
      </c>
      <c r="I24" s="15">
        <v>61014</v>
      </c>
      <c r="J24" s="15">
        <v>0</v>
      </c>
      <c r="K24" s="15">
        <v>10658</v>
      </c>
      <c r="L24" s="14" t="s">
        <v>35</v>
      </c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124843</v>
      </c>
    </row>
    <row r="25" spans="1:22" x14ac:dyDescent="0.25">
      <c r="A25" s="13" t="s">
        <v>87</v>
      </c>
      <c r="B25" s="13" t="s">
        <v>88</v>
      </c>
      <c r="C25" s="14" t="s">
        <v>89</v>
      </c>
      <c r="D25" s="14">
        <v>2020</v>
      </c>
      <c r="E25" s="14" t="s">
        <v>33</v>
      </c>
      <c r="F25" s="15">
        <v>0</v>
      </c>
      <c r="G25" s="15">
        <v>0</v>
      </c>
      <c r="H25" s="15">
        <v>32990</v>
      </c>
      <c r="I25" s="15">
        <v>11571</v>
      </c>
      <c r="J25" s="15">
        <v>0</v>
      </c>
      <c r="K25" s="15">
        <v>2140</v>
      </c>
      <c r="L25" s="14" t="s">
        <v>35</v>
      </c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46701</v>
      </c>
    </row>
    <row r="26" spans="1:22" x14ac:dyDescent="0.25">
      <c r="A26" s="13" t="s">
        <v>90</v>
      </c>
      <c r="B26" s="13" t="s">
        <v>91</v>
      </c>
      <c r="C26" s="14" t="s">
        <v>92</v>
      </c>
      <c r="D26" s="14">
        <v>2020</v>
      </c>
      <c r="E26" s="14" t="s">
        <v>33</v>
      </c>
      <c r="F26" s="15">
        <v>0</v>
      </c>
      <c r="G26" s="15">
        <v>343440</v>
      </c>
      <c r="H26" s="15">
        <v>0</v>
      </c>
      <c r="I26" s="15">
        <v>0</v>
      </c>
      <c r="J26" s="15">
        <v>0</v>
      </c>
      <c r="K26" s="15">
        <v>13176</v>
      </c>
      <c r="L26" s="14" t="s">
        <v>42</v>
      </c>
      <c r="M26" s="16">
        <v>1</v>
      </c>
      <c r="N26" s="16">
        <v>2</v>
      </c>
      <c r="O26" s="16">
        <v>16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7">
        <f t="shared" si="0"/>
        <v>19</v>
      </c>
      <c r="V26" s="18">
        <f t="shared" si="1"/>
        <v>356616</v>
      </c>
    </row>
    <row r="27" spans="1:22" x14ac:dyDescent="0.25">
      <c r="A27" s="13" t="s">
        <v>30</v>
      </c>
      <c r="B27" s="13" t="s">
        <v>93</v>
      </c>
      <c r="C27" s="14" t="s">
        <v>94</v>
      </c>
      <c r="D27" s="14">
        <v>2020</v>
      </c>
      <c r="E27" s="14" t="s">
        <v>33</v>
      </c>
      <c r="F27" s="15">
        <v>0</v>
      </c>
      <c r="G27" s="15">
        <v>1400808</v>
      </c>
      <c r="H27" s="15">
        <v>238578</v>
      </c>
      <c r="I27" s="15">
        <v>0</v>
      </c>
      <c r="J27" s="15">
        <v>0</v>
      </c>
      <c r="K27" s="15">
        <v>88165</v>
      </c>
      <c r="L27" s="14" t="s">
        <v>42</v>
      </c>
      <c r="M27" s="16">
        <v>24</v>
      </c>
      <c r="N27" s="16">
        <v>18</v>
      </c>
      <c r="O27" s="16">
        <v>60</v>
      </c>
      <c r="P27" s="16">
        <v>2</v>
      </c>
      <c r="Q27" s="16">
        <v>0</v>
      </c>
      <c r="R27" s="16">
        <v>0</v>
      </c>
      <c r="S27" s="16">
        <v>0</v>
      </c>
      <c r="T27" s="16">
        <v>0</v>
      </c>
      <c r="U27" s="17">
        <f t="shared" si="0"/>
        <v>104</v>
      </c>
      <c r="V27" s="18">
        <f t="shared" si="1"/>
        <v>1727551</v>
      </c>
    </row>
    <row r="28" spans="1:22" x14ac:dyDescent="0.25">
      <c r="A28" s="13" t="s">
        <v>95</v>
      </c>
      <c r="B28" s="13" t="s">
        <v>96</v>
      </c>
      <c r="C28" s="14" t="s">
        <v>97</v>
      </c>
      <c r="D28" s="14">
        <v>2020</v>
      </c>
      <c r="E28" s="14" t="s">
        <v>98</v>
      </c>
      <c r="F28" s="15">
        <v>0</v>
      </c>
      <c r="G28" s="15">
        <v>0</v>
      </c>
      <c r="H28" s="15">
        <v>293006</v>
      </c>
      <c r="I28" s="15">
        <v>0</v>
      </c>
      <c r="J28" s="15">
        <v>0</v>
      </c>
      <c r="K28" s="15">
        <v>0</v>
      </c>
      <c r="L28" s="14" t="s">
        <v>35</v>
      </c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293006</v>
      </c>
    </row>
    <row r="29" spans="1:22" x14ac:dyDescent="0.25">
      <c r="A29" s="13" t="s">
        <v>95</v>
      </c>
      <c r="B29" s="13" t="s">
        <v>99</v>
      </c>
      <c r="C29" s="14" t="s">
        <v>100</v>
      </c>
      <c r="D29" s="14">
        <v>2020</v>
      </c>
      <c r="E29" s="14" t="s">
        <v>33</v>
      </c>
      <c r="F29" s="15">
        <v>0</v>
      </c>
      <c r="G29" s="15">
        <v>748056</v>
      </c>
      <c r="H29" s="15">
        <v>303245</v>
      </c>
      <c r="I29" s="15">
        <v>0</v>
      </c>
      <c r="J29" s="15">
        <v>0</v>
      </c>
      <c r="K29" s="15">
        <v>0</v>
      </c>
      <c r="L29" s="14" t="s">
        <v>42</v>
      </c>
      <c r="M29" s="16">
        <v>0</v>
      </c>
      <c r="N29" s="16">
        <v>0</v>
      </c>
      <c r="O29" s="16">
        <v>14</v>
      </c>
      <c r="P29" s="16">
        <v>6</v>
      </c>
      <c r="Q29" s="16">
        <v>0</v>
      </c>
      <c r="R29" s="16">
        <v>0</v>
      </c>
      <c r="S29" s="16">
        <v>0</v>
      </c>
      <c r="T29" s="16">
        <v>0</v>
      </c>
      <c r="U29" s="17">
        <f t="shared" si="0"/>
        <v>20</v>
      </c>
      <c r="V29" s="18">
        <f t="shared" si="1"/>
        <v>1051301</v>
      </c>
    </row>
    <row r="30" spans="1:22" x14ac:dyDescent="0.25">
      <c r="A30" s="13" t="s">
        <v>95</v>
      </c>
      <c r="B30" s="13" t="s">
        <v>96</v>
      </c>
      <c r="C30" s="14" t="s">
        <v>101</v>
      </c>
      <c r="D30" s="14">
        <v>2020</v>
      </c>
      <c r="E30" s="14" t="s">
        <v>98</v>
      </c>
      <c r="F30" s="15">
        <v>0</v>
      </c>
      <c r="G30" s="15">
        <v>0</v>
      </c>
      <c r="H30" s="15">
        <v>70000</v>
      </c>
      <c r="I30" s="15">
        <v>0</v>
      </c>
      <c r="J30" s="15">
        <v>0</v>
      </c>
      <c r="K30" s="15">
        <v>0</v>
      </c>
      <c r="L30" s="14" t="s">
        <v>35</v>
      </c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70000</v>
      </c>
    </row>
    <row r="31" spans="1:22" x14ac:dyDescent="0.25">
      <c r="A31" s="13" t="s">
        <v>95</v>
      </c>
      <c r="B31" s="13" t="s">
        <v>102</v>
      </c>
      <c r="C31" s="14" t="s">
        <v>103</v>
      </c>
      <c r="D31" s="14">
        <v>2020</v>
      </c>
      <c r="E31" s="14" t="s">
        <v>33</v>
      </c>
      <c r="F31" s="15">
        <v>0</v>
      </c>
      <c r="G31" s="15">
        <v>151356</v>
      </c>
      <c r="H31" s="15">
        <v>36417</v>
      </c>
      <c r="I31" s="15">
        <v>0</v>
      </c>
      <c r="J31" s="15">
        <v>0</v>
      </c>
      <c r="K31" s="15">
        <v>0</v>
      </c>
      <c r="L31" s="14" t="s">
        <v>42</v>
      </c>
      <c r="M31" s="16">
        <v>3</v>
      </c>
      <c r="N31" s="16">
        <v>0</v>
      </c>
      <c r="O31" s="16">
        <v>8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7">
        <f t="shared" si="0"/>
        <v>11</v>
      </c>
      <c r="V31" s="18">
        <f t="shared" si="1"/>
        <v>187773</v>
      </c>
    </row>
    <row r="32" spans="1:22" x14ac:dyDescent="0.25">
      <c r="A32" s="13" t="s">
        <v>104</v>
      </c>
      <c r="B32" s="13" t="s">
        <v>105</v>
      </c>
      <c r="C32" s="14" t="s">
        <v>106</v>
      </c>
      <c r="D32" s="14">
        <v>2020</v>
      </c>
      <c r="E32" s="14" t="s">
        <v>33</v>
      </c>
      <c r="F32" s="15">
        <v>253736</v>
      </c>
      <c r="G32" s="15">
        <v>0</v>
      </c>
      <c r="H32" s="15">
        <v>70808</v>
      </c>
      <c r="I32" s="15">
        <v>3328</v>
      </c>
      <c r="J32" s="15">
        <v>0</v>
      </c>
      <c r="K32" s="15">
        <v>16848</v>
      </c>
      <c r="L32" s="14" t="s">
        <v>35</v>
      </c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344720</v>
      </c>
    </row>
    <row r="33" spans="1:22" x14ac:dyDescent="0.25">
      <c r="A33" s="13" t="s">
        <v>95</v>
      </c>
      <c r="B33" s="13" t="s">
        <v>107</v>
      </c>
      <c r="C33" s="14" t="s">
        <v>108</v>
      </c>
      <c r="D33" s="14">
        <v>2020</v>
      </c>
      <c r="E33" s="14" t="s">
        <v>33</v>
      </c>
      <c r="F33" s="15">
        <v>0</v>
      </c>
      <c r="G33" s="15">
        <v>290808</v>
      </c>
      <c r="H33" s="15">
        <v>72000</v>
      </c>
      <c r="I33" s="15">
        <v>0</v>
      </c>
      <c r="J33" s="15">
        <v>0</v>
      </c>
      <c r="K33" s="15">
        <v>9450</v>
      </c>
      <c r="L33" s="14" t="s">
        <v>42</v>
      </c>
      <c r="M33" s="16">
        <v>0</v>
      </c>
      <c r="N33" s="16">
        <v>0</v>
      </c>
      <c r="O33" s="16">
        <v>0</v>
      </c>
      <c r="P33" s="16">
        <v>14</v>
      </c>
      <c r="Q33" s="16">
        <v>0</v>
      </c>
      <c r="R33" s="16">
        <v>0</v>
      </c>
      <c r="S33" s="16">
        <v>0</v>
      </c>
      <c r="T33" s="16">
        <v>0</v>
      </c>
      <c r="U33" s="17">
        <f t="shared" si="0"/>
        <v>14</v>
      </c>
      <c r="V33" s="18">
        <f t="shared" si="1"/>
        <v>372258</v>
      </c>
    </row>
    <row r="34" spans="1:22" x14ac:dyDescent="0.25">
      <c r="A34" s="13" t="s">
        <v>109</v>
      </c>
      <c r="B34" s="13" t="s">
        <v>110</v>
      </c>
      <c r="C34" s="14" t="s">
        <v>111</v>
      </c>
      <c r="D34" s="14">
        <v>2020</v>
      </c>
      <c r="E34" s="14" t="s">
        <v>33</v>
      </c>
      <c r="F34" s="15">
        <v>0</v>
      </c>
      <c r="G34" s="15">
        <v>0</v>
      </c>
      <c r="H34" s="15">
        <v>95515</v>
      </c>
      <c r="I34" s="15">
        <v>0</v>
      </c>
      <c r="J34" s="15">
        <v>0</v>
      </c>
      <c r="K34" s="15">
        <v>7189</v>
      </c>
      <c r="L34" s="14" t="s">
        <v>35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7">
        <v>0</v>
      </c>
      <c r="V34" s="18">
        <v>102704</v>
      </c>
    </row>
    <row r="35" spans="1:22" x14ac:dyDescent="0.25">
      <c r="A35" s="13" t="s">
        <v>109</v>
      </c>
      <c r="B35" s="13" t="s">
        <v>112</v>
      </c>
      <c r="C35" s="14" t="s">
        <v>113</v>
      </c>
      <c r="D35" s="14">
        <v>2020</v>
      </c>
      <c r="E35" s="14" t="s">
        <v>33</v>
      </c>
      <c r="F35" s="15">
        <v>0</v>
      </c>
      <c r="G35" s="15">
        <v>353280</v>
      </c>
      <c r="H35" s="15">
        <v>64529</v>
      </c>
      <c r="I35" s="15">
        <v>0</v>
      </c>
      <c r="J35" s="15">
        <v>0</v>
      </c>
      <c r="K35" s="15">
        <v>25827</v>
      </c>
      <c r="L35" s="14" t="s">
        <v>42</v>
      </c>
      <c r="M35" s="16">
        <v>0</v>
      </c>
      <c r="N35" s="16">
        <v>0</v>
      </c>
      <c r="O35" s="16">
        <v>23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7">
        <v>23</v>
      </c>
      <c r="V35" s="18">
        <v>443636</v>
      </c>
    </row>
    <row r="36" spans="1:22" x14ac:dyDescent="0.25">
      <c r="A36" s="13" t="s">
        <v>109</v>
      </c>
      <c r="B36" s="13" t="s">
        <v>114</v>
      </c>
      <c r="C36" s="14" t="s">
        <v>115</v>
      </c>
      <c r="D36" s="14">
        <v>2020</v>
      </c>
      <c r="E36" s="14" t="s">
        <v>33</v>
      </c>
      <c r="F36" s="15">
        <v>0</v>
      </c>
      <c r="G36" s="15">
        <v>645312</v>
      </c>
      <c r="H36" s="15">
        <v>0</v>
      </c>
      <c r="I36" s="15">
        <v>0</v>
      </c>
      <c r="J36" s="15">
        <v>0</v>
      </c>
      <c r="K36" s="15">
        <v>721</v>
      </c>
      <c r="L36" s="14" t="s">
        <v>42</v>
      </c>
      <c r="M36" s="16">
        <v>0</v>
      </c>
      <c r="N36" s="16">
        <v>0</v>
      </c>
      <c r="O36" s="16">
        <v>31</v>
      </c>
      <c r="P36" s="16">
        <v>5</v>
      </c>
      <c r="Q36" s="16">
        <v>3</v>
      </c>
      <c r="R36" s="16">
        <v>0</v>
      </c>
      <c r="S36" s="16">
        <v>0</v>
      </c>
      <c r="T36" s="16">
        <v>0</v>
      </c>
      <c r="U36" s="17">
        <v>39</v>
      </c>
      <c r="V36" s="18">
        <v>646033</v>
      </c>
    </row>
    <row r="37" spans="1:22" x14ac:dyDescent="0.25">
      <c r="A37" s="13" t="s">
        <v>116</v>
      </c>
      <c r="B37" s="13" t="s">
        <v>117</v>
      </c>
      <c r="C37" s="14" t="s">
        <v>118</v>
      </c>
      <c r="D37" s="14">
        <v>2020</v>
      </c>
      <c r="E37" s="14" t="s">
        <v>33</v>
      </c>
      <c r="F37" s="15">
        <v>0</v>
      </c>
      <c r="G37" s="15">
        <v>230400</v>
      </c>
      <c r="H37" s="15">
        <v>0</v>
      </c>
      <c r="I37" s="15">
        <v>0</v>
      </c>
      <c r="J37" s="15">
        <v>0</v>
      </c>
      <c r="K37" s="15">
        <v>3367</v>
      </c>
      <c r="L37" s="14" t="s">
        <v>42</v>
      </c>
      <c r="M37" s="16">
        <v>0</v>
      </c>
      <c r="N37" s="16">
        <v>0</v>
      </c>
      <c r="O37" s="16">
        <v>15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7">
        <v>15</v>
      </c>
      <c r="V37" s="18">
        <v>233767</v>
      </c>
    </row>
    <row r="38" spans="1:22" x14ac:dyDescent="0.25">
      <c r="A38" s="13" t="s">
        <v>116</v>
      </c>
      <c r="B38" s="13" t="s">
        <v>119</v>
      </c>
      <c r="C38" s="14" t="s">
        <v>120</v>
      </c>
      <c r="D38" s="14">
        <v>2020</v>
      </c>
      <c r="E38" s="14" t="s">
        <v>33</v>
      </c>
      <c r="F38" s="15">
        <v>0</v>
      </c>
      <c r="G38" s="15">
        <v>153600</v>
      </c>
      <c r="H38" s="15">
        <v>0</v>
      </c>
      <c r="I38" s="15">
        <v>0</v>
      </c>
      <c r="J38" s="15">
        <v>0</v>
      </c>
      <c r="K38" s="15">
        <v>2245</v>
      </c>
      <c r="L38" s="14" t="s">
        <v>42</v>
      </c>
      <c r="M38" s="16">
        <v>0</v>
      </c>
      <c r="N38" s="16">
        <v>0</v>
      </c>
      <c r="O38" s="16">
        <v>10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7">
        <v>10</v>
      </c>
      <c r="V38" s="18">
        <v>155845</v>
      </c>
    </row>
    <row r="39" spans="1:22" x14ac:dyDescent="0.25">
      <c r="A39" s="13"/>
      <c r="B39" s="13"/>
      <c r="C39" s="14"/>
      <c r="D39" s="14"/>
      <c r="E39" s="14"/>
      <c r="F39" s="15"/>
      <c r="G39" s="15"/>
      <c r="H39" s="15"/>
      <c r="I39" s="15"/>
      <c r="J39" s="15"/>
      <c r="K39" s="15"/>
      <c r="L39" s="14"/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0</v>
      </c>
    </row>
    <row r="40" spans="1:22" x14ac:dyDescent="0.25">
      <c r="A40" s="13"/>
      <c r="B40" s="13"/>
      <c r="C40" s="14"/>
      <c r="D40" s="14"/>
      <c r="E40" s="14"/>
      <c r="F40" s="15"/>
      <c r="G40" s="15"/>
      <c r="H40" s="15"/>
      <c r="I40" s="15"/>
      <c r="J40" s="15"/>
      <c r="K40" s="15"/>
      <c r="L40" s="14"/>
      <c r="M40" s="16"/>
      <c r="N40" s="16"/>
      <c r="O40" s="16"/>
      <c r="P40" s="16"/>
      <c r="Q40" s="16"/>
      <c r="R40" s="16"/>
      <c r="S40" s="16"/>
      <c r="T40" s="16"/>
      <c r="U40" s="17">
        <f t="shared" si="0"/>
        <v>0</v>
      </c>
      <c r="V40" s="18">
        <f t="shared" si="1"/>
        <v>0</v>
      </c>
    </row>
    <row r="41" spans="1:22" x14ac:dyDescent="0.25">
      <c r="A41" s="13"/>
      <c r="B41" s="13"/>
      <c r="C41" s="14"/>
      <c r="D41" s="14"/>
      <c r="E41" s="14"/>
      <c r="F41" s="15"/>
      <c r="G41" s="15"/>
      <c r="H41" s="15"/>
      <c r="I41" s="15"/>
      <c r="J41" s="15"/>
      <c r="K41" s="15"/>
      <c r="L41" s="14"/>
      <c r="M41" s="16"/>
      <c r="N41" s="16"/>
      <c r="O41" s="16"/>
      <c r="P41" s="16"/>
      <c r="Q41" s="16"/>
      <c r="R41" s="16"/>
      <c r="S41" s="16"/>
      <c r="T41" s="16"/>
      <c r="U41" s="17">
        <f t="shared" si="0"/>
        <v>0</v>
      </c>
      <c r="V41" s="18">
        <f t="shared" si="1"/>
        <v>0</v>
      </c>
    </row>
    <row r="42" spans="1:22" x14ac:dyDescent="0.25">
      <c r="A42" s="13"/>
      <c r="B42" s="13"/>
      <c r="C42" s="14"/>
      <c r="D42" s="14"/>
      <c r="E42" s="14"/>
      <c r="F42" s="15"/>
      <c r="G42" s="15"/>
      <c r="H42" s="15"/>
      <c r="I42" s="15"/>
      <c r="J42" s="15"/>
      <c r="K42" s="15"/>
      <c r="L42" s="14"/>
      <c r="M42" s="16"/>
      <c r="N42" s="16"/>
      <c r="O42" s="16"/>
      <c r="P42" s="16"/>
      <c r="Q42" s="16"/>
      <c r="R42" s="16"/>
      <c r="S42" s="16"/>
      <c r="T42" s="16"/>
      <c r="U42" s="17">
        <f t="shared" si="0"/>
        <v>0</v>
      </c>
      <c r="V42" s="18">
        <f t="shared" si="1"/>
        <v>0</v>
      </c>
    </row>
    <row r="43" spans="1:22" x14ac:dyDescent="0.25">
      <c r="A43" s="13"/>
      <c r="B43" s="13"/>
      <c r="C43" s="14"/>
      <c r="D43" s="14"/>
      <c r="E43" s="14"/>
      <c r="F43" s="15"/>
      <c r="G43" s="15"/>
      <c r="H43" s="15"/>
      <c r="I43" s="15"/>
      <c r="J43" s="15"/>
      <c r="K43" s="15"/>
      <c r="L43" s="14"/>
      <c r="M43" s="16"/>
      <c r="N43" s="16"/>
      <c r="O43" s="16"/>
      <c r="P43" s="16"/>
      <c r="Q43" s="16"/>
      <c r="R43" s="16"/>
      <c r="S43" s="16"/>
      <c r="T43" s="16"/>
      <c r="U43" s="17">
        <f t="shared" si="0"/>
        <v>0</v>
      </c>
      <c r="V43" s="18">
        <f t="shared" si="1"/>
        <v>0</v>
      </c>
    </row>
  </sheetData>
  <autoFilter ref="A6:V6" xr:uid="{D8F8E913-C6E9-4CD7-BF6D-89B886DC25E8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43">
    <cfRule type="cellIs" dxfId="3" priority="3" operator="lessThan">
      <formula>0</formula>
    </cfRule>
  </conditionalFormatting>
  <conditionalFormatting sqref="V7:V43">
    <cfRule type="expression" dxfId="2" priority="4">
      <formula>$V$7&lt;0</formula>
    </cfRule>
  </conditionalFormatting>
  <conditionalFormatting sqref="D7:D43">
    <cfRule type="expression" dxfId="1" priority="2">
      <formula>OR($D7&gt;2020,AND($D7&lt;2020,$D7&lt;&gt;""))</formula>
    </cfRule>
  </conditionalFormatting>
  <conditionalFormatting sqref="C7:C43">
    <cfRule type="expression" dxfId="0" priority="5">
      <formula>(#REF!&gt;1)</formula>
    </cfRule>
  </conditionalFormatting>
  <dataValidations count="3">
    <dataValidation type="list" allowBlank="1" showInputMessage="1" showErrorMessage="1" sqref="E7:E43" xr:uid="{6164412D-CFC5-43D5-976A-AAC703265055}">
      <formula1>"PH, TH, Joint TH &amp; PH-RRH, HMIS, SSO, TRA, PRA, SRA, S+C/SRO"</formula1>
    </dataValidation>
    <dataValidation type="list" allowBlank="1" showInputMessage="1" showErrorMessage="1" sqref="L7:L43" xr:uid="{BEB08944-9A5C-41AB-B35A-7CA5F532A9D1}">
      <formula1>"N/A, FMR, Actual Rent"</formula1>
    </dataValidation>
    <dataValidation allowBlank="1" showErrorMessage="1" sqref="A6:V6" xr:uid="{6CE0D9CD-9EC5-41BC-8BF4-4BD928C10D81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2019-03-04T18:43:16Z</dcterms:created>
  <dcterms:modified xsi:type="dcterms:W3CDTF">2019-05-13T19:52:50Z</dcterms:modified>
</cp:coreProperties>
</file>