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CA-600\"/>
    </mc:Choice>
  </mc:AlternateContent>
  <xr:revisionPtr revIDLastSave="0" documentId="13_ncr:1_{0321EA59-85A0-4503-AEEA-E213DF14B61E}" xr6:coauthVersionLast="43" xr6:coauthVersionMax="43" xr10:uidLastSave="{00000000-0000-0000-0000-000000000000}"/>
  <bookViews>
    <workbookView xWindow="-120" yWindow="-120" windowWidth="29040" windowHeight="15840" xr2:uid="{88FB04A5-59AB-4EF8-8F19-167ADA120A61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V7" i="1" l="1"/>
  <c r="U7" i="1"/>
  <c r="H3" i="1"/>
</calcChain>
</file>

<file path=xl/sharedStrings.xml><?xml version="1.0" encoding="utf-8"?>
<sst xmlns="http://schemas.openxmlformats.org/spreadsheetml/2006/main" count="89" uniqueCount="61">
  <si>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</si>
  <si>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</si>
  <si>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</si>
  <si>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</si>
  <si>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</si>
  <si>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</si>
  <si>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</si>
  <si>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</si>
  <si>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</si>
  <si>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</si>
  <si>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</si>
  <si>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</si>
  <si>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</si>
  <si>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</si>
  <si>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</si>
  <si>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</si>
  <si>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</si>
  <si>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</si>
  <si>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</si>
  <si>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</si>
  <si>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</si>
  <si>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</si>
  <si>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</si>
  <si>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</si>
  <si>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</si>
  <si>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</si>
  <si>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</si>
  <si>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</si>
  <si>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</si>
  <si>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</si>
  <si>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City of Glendale/Glendale Housing Authority</t>
  </si>
  <si>
    <t>1998 and 1999 Shelter Plus Care Project</t>
  </si>
  <si>
    <t>CA0724L9D121811</t>
  </si>
  <si>
    <t>PH</t>
  </si>
  <si>
    <t>FMR</t>
  </si>
  <si>
    <t/>
  </si>
  <si>
    <t>Los Angeles</t>
  </si>
  <si>
    <t>CA-612</t>
  </si>
  <si>
    <t>Glendale CoC</t>
  </si>
  <si>
    <t>2001 Shelter Plus Care Project</t>
  </si>
  <si>
    <t>CA0726L9D121811</t>
  </si>
  <si>
    <t>Actual Rent</t>
  </si>
  <si>
    <t>Glendale HMIS Project</t>
  </si>
  <si>
    <t>CA0728L9D121811</t>
  </si>
  <si>
    <t>Next Step Permanent Supportive Housing Project</t>
  </si>
  <si>
    <t>CA0731L9D121811</t>
  </si>
  <si>
    <t>Ascencia Housing Now Program</t>
  </si>
  <si>
    <t>CA0733L9D121811</t>
  </si>
  <si>
    <t>Chester Street Permanent Supportive Housing Program</t>
  </si>
  <si>
    <t>CA0948L9D121809</t>
  </si>
  <si>
    <t>2005 Shelter Plus Care Project</t>
  </si>
  <si>
    <t>CA1057L9D121808</t>
  </si>
  <si>
    <t>2011 Shelter Plus Care Project</t>
  </si>
  <si>
    <t>CA1144L9D121803</t>
  </si>
  <si>
    <t>Ascencia Scattered Site Permanent Supportive Housing Program</t>
  </si>
  <si>
    <t>CA1271L9D121805</t>
  </si>
  <si>
    <t>CES Reallocation 2018</t>
  </si>
  <si>
    <t>CA1455L9D121803</t>
  </si>
  <si>
    <t>SSO</t>
  </si>
  <si>
    <t>Family Promise of the Verdugos Rapid Re Housing Program</t>
  </si>
  <si>
    <t>CA1622L9D121802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</si>
</sst>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6960A-B8DE-4987-A0D5-8EDFCBF3853F}">
  <sheetPr codeName="Sheet54">
    <pageSetUpPr fitToPage="1"/>
  </sheetPr>
  <dimension ref="A1:V27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30</v>
      </c>
      <c r="I1" s="28"/>
      <c r="J1" s="29"/>
    </row>
    <row r="2" spans="1:22" ht="35.25" customHeight="1" x14ac:dyDescent="0.25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2373290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328116</v>
      </c>
      <c r="H7" s="15">
        <v>0</v>
      </c>
      <c r="I7" s="15">
        <v>0</v>
      </c>
      <c r="J7" s="15">
        <v>0</v>
      </c>
      <c r="K7" s="15">
        <v>19369</v>
      </c>
      <c r="L7" s="14" t="s">
        <v>34</v>
      </c>
      <c r="M7" s="16">
        <v>0</v>
      </c>
      <c r="N7" s="16">
        <v>0</v>
      </c>
      <c r="O7" s="16">
        <v>20</v>
      </c>
      <c r="P7" s="16">
        <v>1</v>
      </c>
      <c r="Q7" s="16">
        <v>0</v>
      </c>
      <c r="R7" s="16">
        <v>0</v>
      </c>
      <c r="S7" s="16">
        <v>0</v>
      </c>
      <c r="T7" s="16">
        <v>0</v>
      </c>
      <c r="U7" s="17">
        <f t="shared" ref="U7:U27" si="0">SUM(M7:T7)</f>
        <v>21</v>
      </c>
      <c r="V7" s="18">
        <f t="shared" ref="V7:V27" si="1">SUM(F7:K7)</f>
        <v>347485</v>
      </c>
    </row>
    <row r="8" spans="1:22" x14ac:dyDescent="0.25">
      <c r="A8" s="13" t="s">
        <v>30</v>
      </c>
      <c r="B8" s="13" t="s">
        <v>39</v>
      </c>
      <c r="C8" s="14" t="s">
        <v>40</v>
      </c>
      <c r="D8" s="14">
        <v>2020</v>
      </c>
      <c r="E8" s="14" t="s">
        <v>33</v>
      </c>
      <c r="F8" s="15">
        <v>0</v>
      </c>
      <c r="G8" s="15">
        <v>172272</v>
      </c>
      <c r="H8" s="15">
        <v>0</v>
      </c>
      <c r="I8" s="15">
        <v>0</v>
      </c>
      <c r="J8" s="15">
        <v>0</v>
      </c>
      <c r="K8" s="15">
        <v>10228</v>
      </c>
      <c r="L8" s="14" t="s">
        <v>41</v>
      </c>
      <c r="M8" s="16">
        <v>0</v>
      </c>
      <c r="N8" s="16">
        <v>0</v>
      </c>
      <c r="O8" s="16">
        <v>6</v>
      </c>
      <c r="P8" s="16">
        <v>4</v>
      </c>
      <c r="Q8" s="16">
        <v>0</v>
      </c>
      <c r="R8" s="16">
        <v>0</v>
      </c>
      <c r="S8" s="16">
        <v>0</v>
      </c>
      <c r="T8" s="16">
        <v>0</v>
      </c>
      <c r="U8" s="17">
        <f t="shared" si="0"/>
        <v>10</v>
      </c>
      <c r="V8" s="18">
        <f t="shared" si="1"/>
        <v>182500</v>
      </c>
    </row>
    <row r="9" spans="1:22" x14ac:dyDescent="0.25">
      <c r="A9" s="13" t="s">
        <v>30</v>
      </c>
      <c r="B9" s="13" t="s">
        <v>42</v>
      </c>
      <c r="C9" s="14" t="s">
        <v>43</v>
      </c>
      <c r="D9" s="14">
        <v>2020</v>
      </c>
      <c r="E9" s="14" t="s">
        <v>17</v>
      </c>
      <c r="F9" s="15">
        <v>0</v>
      </c>
      <c r="G9" s="15">
        <v>0</v>
      </c>
      <c r="H9" s="15">
        <v>0</v>
      </c>
      <c r="I9" s="15">
        <v>0</v>
      </c>
      <c r="J9" s="15">
        <v>88577</v>
      </c>
      <c r="K9" s="15">
        <v>0</v>
      </c>
      <c r="L9" s="14" t="s">
        <v>35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88577</v>
      </c>
    </row>
    <row r="10" spans="1:22" x14ac:dyDescent="0.25">
      <c r="A10" s="13" t="s">
        <v>30</v>
      </c>
      <c r="B10" s="13" t="s">
        <v>44</v>
      </c>
      <c r="C10" s="14" t="s">
        <v>45</v>
      </c>
      <c r="D10" s="14">
        <v>2020</v>
      </c>
      <c r="E10" s="14" t="s">
        <v>33</v>
      </c>
      <c r="F10" s="15">
        <v>83003</v>
      </c>
      <c r="G10" s="15">
        <v>0</v>
      </c>
      <c r="H10" s="15">
        <v>57958</v>
      </c>
      <c r="I10" s="15">
        <v>21222</v>
      </c>
      <c r="J10" s="15">
        <v>2000</v>
      </c>
      <c r="K10" s="15">
        <v>10135</v>
      </c>
      <c r="L10" s="14" t="s">
        <v>35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174318</v>
      </c>
    </row>
    <row r="11" spans="1:22" x14ac:dyDescent="0.25">
      <c r="A11" s="13" t="s">
        <v>30</v>
      </c>
      <c r="B11" s="13" t="s">
        <v>46</v>
      </c>
      <c r="C11" s="14" t="s">
        <v>47</v>
      </c>
      <c r="D11" s="14">
        <v>2020</v>
      </c>
      <c r="E11" s="14" t="s">
        <v>33</v>
      </c>
      <c r="F11" s="15">
        <v>197284</v>
      </c>
      <c r="G11" s="15">
        <v>0</v>
      </c>
      <c r="H11" s="15">
        <v>130811</v>
      </c>
      <c r="I11" s="15">
        <v>9684</v>
      </c>
      <c r="J11" s="15">
        <v>15000</v>
      </c>
      <c r="K11" s="15">
        <v>22077</v>
      </c>
      <c r="L11" s="14" t="s">
        <v>35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374856</v>
      </c>
    </row>
    <row r="12" spans="1:22" x14ac:dyDescent="0.25">
      <c r="A12" s="13" t="s">
        <v>30</v>
      </c>
      <c r="B12" s="13" t="s">
        <v>48</v>
      </c>
      <c r="C12" s="14" t="s">
        <v>49</v>
      </c>
      <c r="D12" s="14">
        <v>2020</v>
      </c>
      <c r="E12" s="14" t="s">
        <v>33</v>
      </c>
      <c r="F12" s="15">
        <v>0</v>
      </c>
      <c r="G12" s="15">
        <v>0</v>
      </c>
      <c r="H12" s="15">
        <v>43733</v>
      </c>
      <c r="I12" s="15">
        <v>30480</v>
      </c>
      <c r="J12" s="15">
        <v>2000</v>
      </c>
      <c r="K12" s="15">
        <v>4974</v>
      </c>
      <c r="L12" s="14" t="s">
        <v>35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81187</v>
      </c>
    </row>
    <row r="13" spans="1:22" x14ac:dyDescent="0.25">
      <c r="A13" s="13" t="s">
        <v>30</v>
      </c>
      <c r="B13" s="13" t="s">
        <v>50</v>
      </c>
      <c r="C13" s="14" t="s">
        <v>51</v>
      </c>
      <c r="D13" s="14">
        <v>2020</v>
      </c>
      <c r="E13" s="14" t="s">
        <v>33</v>
      </c>
      <c r="F13" s="15">
        <v>0</v>
      </c>
      <c r="G13" s="15">
        <v>120660</v>
      </c>
      <c r="H13" s="15">
        <v>0</v>
      </c>
      <c r="I13" s="15">
        <v>0</v>
      </c>
      <c r="J13" s="15">
        <v>0</v>
      </c>
      <c r="K13" s="15">
        <v>7121</v>
      </c>
      <c r="L13" s="14" t="s">
        <v>34</v>
      </c>
      <c r="M13" s="16">
        <v>0</v>
      </c>
      <c r="N13" s="16">
        <v>1</v>
      </c>
      <c r="O13" s="16">
        <v>7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8</v>
      </c>
      <c r="V13" s="18">
        <f t="shared" si="1"/>
        <v>127781</v>
      </c>
    </row>
    <row r="14" spans="1:22" x14ac:dyDescent="0.25">
      <c r="A14" s="13" t="s">
        <v>30</v>
      </c>
      <c r="B14" s="13" t="s">
        <v>52</v>
      </c>
      <c r="C14" s="14" t="s">
        <v>53</v>
      </c>
      <c r="D14" s="14">
        <v>2020</v>
      </c>
      <c r="E14" s="14" t="s">
        <v>33</v>
      </c>
      <c r="F14" s="15">
        <v>0</v>
      </c>
      <c r="G14" s="15">
        <v>56424</v>
      </c>
      <c r="H14" s="15">
        <v>0</v>
      </c>
      <c r="I14" s="15">
        <v>0</v>
      </c>
      <c r="J14" s="15">
        <v>0</v>
      </c>
      <c r="K14" s="15">
        <v>3530</v>
      </c>
      <c r="L14" s="14" t="s">
        <v>34</v>
      </c>
      <c r="M14" s="16">
        <v>0</v>
      </c>
      <c r="N14" s="16">
        <v>2</v>
      </c>
      <c r="O14" s="16">
        <v>2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7">
        <f t="shared" si="0"/>
        <v>4</v>
      </c>
      <c r="V14" s="18">
        <f t="shared" si="1"/>
        <v>59954</v>
      </c>
    </row>
    <row r="15" spans="1:22" x14ac:dyDescent="0.25">
      <c r="A15" s="13" t="s">
        <v>30</v>
      </c>
      <c r="B15" s="13" t="s">
        <v>54</v>
      </c>
      <c r="C15" s="14" t="s">
        <v>55</v>
      </c>
      <c r="D15" s="14">
        <v>2020</v>
      </c>
      <c r="E15" s="14" t="s">
        <v>33</v>
      </c>
      <c r="F15" s="15">
        <v>157028</v>
      </c>
      <c r="G15" s="15">
        <v>0</v>
      </c>
      <c r="H15" s="15">
        <v>39997</v>
      </c>
      <c r="I15" s="15">
        <v>0</v>
      </c>
      <c r="J15" s="15">
        <v>3000</v>
      </c>
      <c r="K15" s="15">
        <v>11904</v>
      </c>
      <c r="L15" s="14" t="s">
        <v>35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211929</v>
      </c>
    </row>
    <row r="16" spans="1:22" x14ac:dyDescent="0.25">
      <c r="A16" s="13" t="s">
        <v>30</v>
      </c>
      <c r="B16" s="13" t="s">
        <v>56</v>
      </c>
      <c r="C16" s="14" t="s">
        <v>57</v>
      </c>
      <c r="D16" s="14">
        <v>2020</v>
      </c>
      <c r="E16" s="14" t="s">
        <v>58</v>
      </c>
      <c r="F16" s="15">
        <v>0</v>
      </c>
      <c r="G16" s="15">
        <v>0</v>
      </c>
      <c r="H16" s="15">
        <v>577776</v>
      </c>
      <c r="I16" s="15">
        <v>0</v>
      </c>
      <c r="J16" s="15">
        <v>0</v>
      </c>
      <c r="K16" s="15">
        <v>43175</v>
      </c>
      <c r="L16" s="14" t="s">
        <v>35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620951</v>
      </c>
    </row>
    <row r="17" spans="1:22" x14ac:dyDescent="0.25">
      <c r="A17" s="13" t="s">
        <v>30</v>
      </c>
      <c r="B17" s="13" t="s">
        <v>59</v>
      </c>
      <c r="C17" s="14" t="s">
        <v>60</v>
      </c>
      <c r="D17" s="14">
        <v>2020</v>
      </c>
      <c r="E17" s="14" t="s">
        <v>33</v>
      </c>
      <c r="F17" s="15">
        <v>0</v>
      </c>
      <c r="G17" s="15">
        <v>50868</v>
      </c>
      <c r="H17" s="15">
        <v>42775</v>
      </c>
      <c r="I17" s="15">
        <v>0</v>
      </c>
      <c r="J17" s="15">
        <v>3053</v>
      </c>
      <c r="K17" s="15">
        <v>7056</v>
      </c>
      <c r="L17" s="14" t="s">
        <v>34</v>
      </c>
      <c r="M17" s="16">
        <v>0</v>
      </c>
      <c r="N17" s="16">
        <v>6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7">
        <f t="shared" si="0"/>
        <v>6</v>
      </c>
      <c r="V17" s="18">
        <f t="shared" si="1"/>
        <v>103752</v>
      </c>
    </row>
    <row r="18" spans="1:22" x14ac:dyDescent="0.25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25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25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25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25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25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25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25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25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25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</sheetData>
  <autoFilter ref="A6:V6" xr:uid="{70930881-98BE-41BB-9B2F-66E9AB65B494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7">
    <cfRule type="cellIs" dxfId="3" priority="3" operator="lessThan">
      <formula>0</formula>
    </cfRule>
  </conditionalFormatting>
  <conditionalFormatting sqref="V7:V27">
    <cfRule type="expression" dxfId="2" priority="4">
      <formula>$V$7&lt;0</formula>
    </cfRule>
  </conditionalFormatting>
  <conditionalFormatting sqref="D7:D27">
    <cfRule type="expression" dxfId="1" priority="2">
      <formula>OR($D7&gt;2020,AND($D7&lt;2020,$D7&lt;&gt;""))</formula>
    </cfRule>
  </conditionalFormatting>
  <conditionalFormatting sqref="C7:C27">
    <cfRule type="expression" dxfId="0" priority="5">
      <formula>(#REF!&gt;1)</formula>
    </cfRule>
  </conditionalFormatting>
  <dataValidations count="3">
    <dataValidation type="list" allowBlank="1" showInputMessage="1" showErrorMessage="1" sqref="E7:E27" xr:uid="{172D73B2-3072-449D-B3A5-0E29E6049D35}">
      <formula1>"PH, TH, Joint TH &amp; PH-RRH, HMIS, SSO, TRA, PRA, SRA, S+C/SRO"</formula1>
    </dataValidation>
    <dataValidation type="list" allowBlank="1" showInputMessage="1" showErrorMessage="1" sqref="L7:L27" xr:uid="{CC300402-94D3-47D9-B1A8-F2B0A241CE37}">
      <formula1>"N/A, FMR, Actual Rent"</formula1>
    </dataValidation>
    <dataValidation allowBlank="1" showErrorMessage="1" sqref="A6:V6" xr:uid="{F6FB336A-9833-4DA2-BE43-4A18B4D10DA6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2019-03-04T18:43:19Z</dcterms:created>
  <dcterms:modified xsi:type="dcterms:W3CDTF">2019-05-13T19:52:47Z</dcterms:modified>
</cp:coreProperties>
</file>