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600\"/>
    </mc:Choice>
  </mc:AlternateContent>
  <xr:revisionPtr revIDLastSave="0" documentId="13_ncr:1_{E2438D2B-30C6-4D38-9CD2-E1158A0DA785}" xr6:coauthVersionLast="45" xr6:coauthVersionMax="45" xr10:uidLastSave="{00000000-0000-0000-0000-000000000000}"/>
  <bookViews>
    <workbookView xWindow="-108" yWindow="-108" windowWidth="27288" windowHeight="17664" xr2:uid="{420E8CE3-8F32-4FC1-BE2A-11E70E62D9B2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7" i="1" l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<sst xmlns="http://schemas.openxmlformats.org/spreadsheetml/2006/main" count="139" uniqueCount="84">
  <si>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</si>
  <si>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</si>
  <si>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</si>
  <si>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</si>
  <si>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</si>
  <si>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</si>
  <si>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</si>
  <si>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</si>
  <si>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</si>
  <si>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</si>
  <si>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</si>
  <si>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</si>
  <si>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</si>
  <si>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</si>
  <si>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</si>
  <si>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</si>
  <si>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</si>
  <si>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</si>
  <si>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</si>
  <si>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</si>
  <si>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</si>
  <si>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</si>
  <si>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</si>
  <si>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</si>
  <si>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</si>
  <si>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</si>
  <si>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</si>
  <si>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</si>
  <si>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</si>
  <si>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</si>
  <si>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CA-606</t>
  </si>
  <si>
    <t>City of Long Beach CA 606</t>
  </si>
  <si>
    <t>Advance</t>
  </si>
  <si>
    <t>CA0622U9D061912</t>
  </si>
  <si>
    <t>TH</t>
  </si>
  <si>
    <t/>
  </si>
  <si>
    <t>Los Angeles</t>
  </si>
  <si>
    <t>Long Beach CoC</t>
  </si>
  <si>
    <t>City of Long Beach</t>
  </si>
  <si>
    <t>Cabrillo Plaza PHD</t>
  </si>
  <si>
    <t>CA0625U9D061912</t>
  </si>
  <si>
    <t>PH</t>
  </si>
  <si>
    <t>Domestic Violence</t>
  </si>
  <si>
    <t>CA0627U9D061912</t>
  </si>
  <si>
    <t>Domestic Violence Shelter</t>
  </si>
  <si>
    <t>CA0629U9D061912</t>
  </si>
  <si>
    <t>Family Commons</t>
  </si>
  <si>
    <t>CA0632U9D061912</t>
  </si>
  <si>
    <t>Homeless Assistance Program</t>
  </si>
  <si>
    <t>CA0633U9D061912</t>
  </si>
  <si>
    <t>SSO</t>
  </si>
  <si>
    <t>Homeless Management Information System HMIS</t>
  </si>
  <si>
    <t>CA0635U9D061912</t>
  </si>
  <si>
    <t>MSC</t>
  </si>
  <si>
    <t>CA0641U9D061912</t>
  </si>
  <si>
    <t>Street to Home</t>
  </si>
  <si>
    <t>CA0644U9D061912</t>
  </si>
  <si>
    <t>SPC 95/00</t>
  </si>
  <si>
    <t>CA0646U9D061912</t>
  </si>
  <si>
    <t>Actual Rent</t>
  </si>
  <si>
    <t>SPC 96/99</t>
  </si>
  <si>
    <t>CA0647U9D061912</t>
  </si>
  <si>
    <t>Transition in Place - Families</t>
  </si>
  <si>
    <t>CA0649U9D061912</t>
  </si>
  <si>
    <t>Rapid Rehousing</t>
  </si>
  <si>
    <t>CA0650U9D061912</t>
  </si>
  <si>
    <t>Veterans in Progress VIP</t>
  </si>
  <si>
    <t>CA0651U9D061912</t>
  </si>
  <si>
    <t>Transition in Place - Youth</t>
  </si>
  <si>
    <t>CA0652U9D061911</t>
  </si>
  <si>
    <t>SPC 05 CH</t>
  </si>
  <si>
    <t>CA0932U9D061910</t>
  </si>
  <si>
    <t>FMR</t>
  </si>
  <si>
    <t>CH Healthy Homes</t>
  </si>
  <si>
    <t>CA1359U9D061903</t>
  </si>
  <si>
    <t>CHAMPS</t>
  </si>
  <si>
    <t>CA1518U9D061904</t>
  </si>
  <si>
    <t>Harbor PSH</t>
  </si>
  <si>
    <t>CA1608U9D061903</t>
  </si>
  <si>
    <t>It's a New Day</t>
  </si>
  <si>
    <t>CA1801U9D061901</t>
  </si>
  <si>
    <t>Domestic Violence TH-RRH</t>
  </si>
  <si>
    <t>CA1895U9D061900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</si>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</sst>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4A44A-E438-43AB-B72A-BD06AC143F07}">
  <sheetPr codeName="Sheet51">
    <pageSetUpPr fitToPage="1"/>
  </sheetPr>
  <dimension ref="A1:V3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8845477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59904</v>
      </c>
      <c r="G7" s="15">
        <v>0</v>
      </c>
      <c r="H7" s="15">
        <v>150338</v>
      </c>
      <c r="I7" s="15">
        <v>0</v>
      </c>
      <c r="J7" s="15">
        <v>0</v>
      </c>
      <c r="K7" s="15">
        <v>14601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37" si="0">SUM(M7:T7)</f>
        <v>0</v>
      </c>
      <c r="V7" s="18">
        <f t="shared" ref="V7:V37" si="1">SUM(F7:K7)</f>
        <v>224843</v>
      </c>
    </row>
    <row r="8" spans="1:22" x14ac:dyDescent="0.3">
      <c r="A8" s="13" t="s">
        <v>31</v>
      </c>
      <c r="B8" s="13" t="s">
        <v>39</v>
      </c>
      <c r="C8" s="14" t="s">
        <v>40</v>
      </c>
      <c r="D8" s="14">
        <v>2021</v>
      </c>
      <c r="E8" s="14" t="s">
        <v>41</v>
      </c>
      <c r="F8" s="15">
        <v>226210</v>
      </c>
      <c r="G8" s="15">
        <v>0</v>
      </c>
      <c r="H8" s="15">
        <v>151563</v>
      </c>
      <c r="I8" s="15">
        <v>14597</v>
      </c>
      <c r="J8" s="15">
        <v>0</v>
      </c>
      <c r="K8" s="15">
        <v>23135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415505</v>
      </c>
    </row>
    <row r="9" spans="1:22" x14ac:dyDescent="0.3">
      <c r="A9" s="13" t="s">
        <v>31</v>
      </c>
      <c r="B9" s="13" t="s">
        <v>42</v>
      </c>
      <c r="C9" s="14" t="s">
        <v>43</v>
      </c>
      <c r="D9" s="14">
        <v>2021</v>
      </c>
      <c r="E9" s="14" t="s">
        <v>34</v>
      </c>
      <c r="F9" s="15">
        <v>67172</v>
      </c>
      <c r="G9" s="15">
        <v>0</v>
      </c>
      <c r="H9" s="15">
        <v>300477</v>
      </c>
      <c r="I9" s="15">
        <v>90303</v>
      </c>
      <c r="J9" s="15">
        <v>0</v>
      </c>
      <c r="K9" s="15">
        <v>31927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489879</v>
      </c>
    </row>
    <row r="10" spans="1:22" x14ac:dyDescent="0.3">
      <c r="A10" s="13" t="s">
        <v>31</v>
      </c>
      <c r="B10" s="13" t="s">
        <v>44</v>
      </c>
      <c r="C10" s="14" t="s">
        <v>45</v>
      </c>
      <c r="D10" s="14">
        <v>2021</v>
      </c>
      <c r="E10" s="14" t="s">
        <v>34</v>
      </c>
      <c r="F10" s="15">
        <v>71400</v>
      </c>
      <c r="G10" s="15">
        <v>0</v>
      </c>
      <c r="H10" s="15">
        <v>86012</v>
      </c>
      <c r="I10" s="15">
        <v>0</v>
      </c>
      <c r="J10" s="15">
        <v>0</v>
      </c>
      <c r="K10" s="15">
        <v>10858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168270</v>
      </c>
    </row>
    <row r="11" spans="1:22" x14ac:dyDescent="0.3">
      <c r="A11" s="13" t="s">
        <v>31</v>
      </c>
      <c r="B11" s="13" t="s">
        <v>46</v>
      </c>
      <c r="C11" s="14" t="s">
        <v>47</v>
      </c>
      <c r="D11" s="14">
        <v>2021</v>
      </c>
      <c r="E11" s="14" t="s">
        <v>41</v>
      </c>
      <c r="F11" s="15">
        <v>310007</v>
      </c>
      <c r="G11" s="15">
        <v>0</v>
      </c>
      <c r="H11" s="15">
        <v>297289</v>
      </c>
      <c r="I11" s="15">
        <v>90613</v>
      </c>
      <c r="J11" s="15">
        <v>14500</v>
      </c>
      <c r="K11" s="15">
        <v>43073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755482</v>
      </c>
    </row>
    <row r="12" spans="1:22" x14ac:dyDescent="0.3">
      <c r="A12" s="13" t="s">
        <v>31</v>
      </c>
      <c r="B12" s="13" t="s">
        <v>48</v>
      </c>
      <c r="C12" s="14" t="s">
        <v>49</v>
      </c>
      <c r="D12" s="14">
        <v>2021</v>
      </c>
      <c r="E12" s="14" t="s">
        <v>50</v>
      </c>
      <c r="F12" s="15">
        <v>0</v>
      </c>
      <c r="G12" s="15">
        <v>0</v>
      </c>
      <c r="H12" s="15">
        <v>212116</v>
      </c>
      <c r="I12" s="15">
        <v>0</v>
      </c>
      <c r="J12" s="15">
        <v>0</v>
      </c>
      <c r="K12" s="15">
        <v>14847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226963</v>
      </c>
    </row>
    <row r="13" spans="1:22" x14ac:dyDescent="0.3">
      <c r="A13" s="13" t="s">
        <v>31</v>
      </c>
      <c r="B13" s="13" t="s">
        <v>51</v>
      </c>
      <c r="C13" s="14" t="s">
        <v>52</v>
      </c>
      <c r="D13" s="14">
        <v>2021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310310</v>
      </c>
      <c r="K13" s="15">
        <v>21720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332030</v>
      </c>
    </row>
    <row r="14" spans="1:22" x14ac:dyDescent="0.3">
      <c r="A14" s="13" t="s">
        <v>31</v>
      </c>
      <c r="B14" s="13" t="s">
        <v>53</v>
      </c>
      <c r="C14" s="14" t="s">
        <v>54</v>
      </c>
      <c r="D14" s="14">
        <v>2021</v>
      </c>
      <c r="E14" s="14" t="s">
        <v>50</v>
      </c>
      <c r="F14" s="15">
        <v>0</v>
      </c>
      <c r="G14" s="15">
        <v>0</v>
      </c>
      <c r="H14" s="15">
        <v>787607</v>
      </c>
      <c r="I14" s="15">
        <v>0</v>
      </c>
      <c r="J14" s="15">
        <v>0</v>
      </c>
      <c r="K14" s="15">
        <v>55130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842737</v>
      </c>
    </row>
    <row r="15" spans="1:22" x14ac:dyDescent="0.3">
      <c r="A15" s="13" t="s">
        <v>31</v>
      </c>
      <c r="B15" s="13" t="s">
        <v>55</v>
      </c>
      <c r="C15" s="14" t="s">
        <v>56</v>
      </c>
      <c r="D15" s="14">
        <v>2021</v>
      </c>
      <c r="E15" s="14" t="s">
        <v>41</v>
      </c>
      <c r="F15" s="15">
        <v>779616</v>
      </c>
      <c r="G15" s="15">
        <v>0</v>
      </c>
      <c r="H15" s="15">
        <v>312868</v>
      </c>
      <c r="I15" s="15">
        <v>174658</v>
      </c>
      <c r="J15" s="15">
        <v>0</v>
      </c>
      <c r="K15" s="15">
        <v>79420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1346562</v>
      </c>
    </row>
    <row r="16" spans="1:22" x14ac:dyDescent="0.3">
      <c r="A16" s="13" t="s">
        <v>31</v>
      </c>
      <c r="B16" s="13" t="s">
        <v>57</v>
      </c>
      <c r="C16" s="14" t="s">
        <v>58</v>
      </c>
      <c r="D16" s="14">
        <v>2021</v>
      </c>
      <c r="E16" s="14" t="s">
        <v>41</v>
      </c>
      <c r="F16" s="15">
        <v>0</v>
      </c>
      <c r="G16" s="15">
        <v>624552</v>
      </c>
      <c r="H16" s="15">
        <v>0</v>
      </c>
      <c r="I16" s="15">
        <v>0</v>
      </c>
      <c r="J16" s="15">
        <v>0</v>
      </c>
      <c r="K16" s="15">
        <v>41684</v>
      </c>
      <c r="L16" s="14" t="s">
        <v>59</v>
      </c>
      <c r="M16" s="16">
        <v>0</v>
      </c>
      <c r="N16" s="16">
        <v>0</v>
      </c>
      <c r="O16" s="16">
        <v>53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53</v>
      </c>
      <c r="V16" s="18">
        <f t="shared" si="1"/>
        <v>666236</v>
      </c>
    </row>
    <row r="17" spans="1:22" x14ac:dyDescent="0.3">
      <c r="A17" s="13" t="s">
        <v>31</v>
      </c>
      <c r="B17" s="13" t="s">
        <v>60</v>
      </c>
      <c r="C17" s="14" t="s">
        <v>61</v>
      </c>
      <c r="D17" s="14">
        <v>2021</v>
      </c>
      <c r="E17" s="14" t="s">
        <v>41</v>
      </c>
      <c r="F17" s="15">
        <v>0</v>
      </c>
      <c r="G17" s="15">
        <v>228864</v>
      </c>
      <c r="H17" s="15">
        <v>0</v>
      </c>
      <c r="I17" s="15">
        <v>0</v>
      </c>
      <c r="J17" s="15">
        <v>0</v>
      </c>
      <c r="K17" s="15">
        <v>15352</v>
      </c>
      <c r="L17" s="14" t="s">
        <v>59</v>
      </c>
      <c r="M17" s="16">
        <v>0</v>
      </c>
      <c r="N17" s="16">
        <v>32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32</v>
      </c>
      <c r="V17" s="18">
        <f t="shared" si="1"/>
        <v>244216</v>
      </c>
    </row>
    <row r="18" spans="1:22" x14ac:dyDescent="0.3">
      <c r="A18" s="13" t="s">
        <v>31</v>
      </c>
      <c r="B18" s="13" t="s">
        <v>62</v>
      </c>
      <c r="C18" s="14" t="s">
        <v>63</v>
      </c>
      <c r="D18" s="14">
        <v>2021</v>
      </c>
      <c r="E18" s="14" t="s">
        <v>41</v>
      </c>
      <c r="F18" s="15">
        <v>0</v>
      </c>
      <c r="G18" s="15">
        <v>131832</v>
      </c>
      <c r="H18" s="15">
        <v>94306</v>
      </c>
      <c r="I18" s="15">
        <v>0</v>
      </c>
      <c r="J18" s="15">
        <v>0</v>
      </c>
      <c r="K18" s="15">
        <v>13695</v>
      </c>
      <c r="L18" s="14" t="s">
        <v>59</v>
      </c>
      <c r="M18" s="16">
        <v>0</v>
      </c>
      <c r="N18" s="16">
        <v>0</v>
      </c>
      <c r="O18" s="16">
        <v>10</v>
      </c>
      <c r="P18" s="16">
        <v>10</v>
      </c>
      <c r="Q18" s="16">
        <v>4</v>
      </c>
      <c r="R18" s="16">
        <v>0</v>
      </c>
      <c r="S18" s="16">
        <v>0</v>
      </c>
      <c r="T18" s="16">
        <v>0</v>
      </c>
      <c r="U18" s="17">
        <f t="shared" si="0"/>
        <v>24</v>
      </c>
      <c r="V18" s="18">
        <f t="shared" si="1"/>
        <v>239833</v>
      </c>
    </row>
    <row r="19" spans="1:22" x14ac:dyDescent="0.3">
      <c r="A19" s="13" t="s">
        <v>31</v>
      </c>
      <c r="B19" s="13" t="s">
        <v>64</v>
      </c>
      <c r="C19" s="14" t="s">
        <v>65</v>
      </c>
      <c r="D19" s="14">
        <v>2021</v>
      </c>
      <c r="E19" s="14" t="s">
        <v>41</v>
      </c>
      <c r="F19" s="15">
        <v>0</v>
      </c>
      <c r="G19" s="15">
        <v>169920</v>
      </c>
      <c r="H19" s="15">
        <v>118079</v>
      </c>
      <c r="I19" s="15">
        <v>0</v>
      </c>
      <c r="J19" s="15">
        <v>0</v>
      </c>
      <c r="K19" s="15">
        <v>22981</v>
      </c>
      <c r="L19" s="14" t="s">
        <v>59</v>
      </c>
      <c r="M19" s="16">
        <v>0</v>
      </c>
      <c r="N19" s="16">
        <v>0</v>
      </c>
      <c r="O19" s="16">
        <v>30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30</v>
      </c>
      <c r="V19" s="18">
        <f t="shared" si="1"/>
        <v>310980</v>
      </c>
    </row>
    <row r="20" spans="1:22" x14ac:dyDescent="0.3">
      <c r="A20" s="13" t="s">
        <v>31</v>
      </c>
      <c r="B20" s="13" t="s">
        <v>66</v>
      </c>
      <c r="C20" s="14" t="s">
        <v>67</v>
      </c>
      <c r="D20" s="14">
        <v>2021</v>
      </c>
      <c r="E20" s="14" t="s">
        <v>34</v>
      </c>
      <c r="F20" s="15">
        <v>0</v>
      </c>
      <c r="G20" s="15">
        <v>0</v>
      </c>
      <c r="H20" s="15">
        <v>233332</v>
      </c>
      <c r="I20" s="15">
        <v>0</v>
      </c>
      <c r="J20" s="15">
        <v>0</v>
      </c>
      <c r="K20" s="15">
        <v>16333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249665</v>
      </c>
    </row>
    <row r="21" spans="1:22" x14ac:dyDescent="0.3">
      <c r="A21" s="13" t="s">
        <v>31</v>
      </c>
      <c r="B21" s="13" t="s">
        <v>68</v>
      </c>
      <c r="C21" s="14" t="s">
        <v>69</v>
      </c>
      <c r="D21" s="14">
        <v>2021</v>
      </c>
      <c r="E21" s="14" t="s">
        <v>41</v>
      </c>
      <c r="F21" s="15">
        <v>0</v>
      </c>
      <c r="G21" s="15">
        <v>140256</v>
      </c>
      <c r="H21" s="15">
        <v>78916</v>
      </c>
      <c r="I21" s="15">
        <v>0</v>
      </c>
      <c r="J21" s="15">
        <v>0</v>
      </c>
      <c r="K21" s="15">
        <v>13084</v>
      </c>
      <c r="L21" s="14" t="s">
        <v>59</v>
      </c>
      <c r="M21" s="16">
        <v>0</v>
      </c>
      <c r="N21" s="16">
        <v>12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232256</v>
      </c>
    </row>
    <row r="22" spans="1:22" x14ac:dyDescent="0.3">
      <c r="A22" s="13" t="s">
        <v>31</v>
      </c>
      <c r="B22" s="13" t="s">
        <v>70</v>
      </c>
      <c r="C22" s="14" t="s">
        <v>71</v>
      </c>
      <c r="D22" s="14">
        <v>2021</v>
      </c>
      <c r="E22" s="14" t="s">
        <v>41</v>
      </c>
      <c r="F22" s="15">
        <v>0</v>
      </c>
      <c r="G22" s="15">
        <v>125064</v>
      </c>
      <c r="H22" s="15">
        <v>0</v>
      </c>
      <c r="I22" s="15">
        <v>0</v>
      </c>
      <c r="J22" s="15">
        <v>0</v>
      </c>
      <c r="K22" s="15">
        <v>6774</v>
      </c>
      <c r="L22" s="14" t="s">
        <v>72</v>
      </c>
      <c r="M22" s="16">
        <v>0</v>
      </c>
      <c r="N22" s="16">
        <v>9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9</v>
      </c>
      <c r="V22" s="18">
        <f t="shared" si="1"/>
        <v>131838</v>
      </c>
    </row>
    <row r="23" spans="1:22" x14ac:dyDescent="0.3">
      <c r="A23" s="13" t="s">
        <v>31</v>
      </c>
      <c r="B23" s="13" t="s">
        <v>73</v>
      </c>
      <c r="C23" s="14" t="s">
        <v>74</v>
      </c>
      <c r="D23" s="14">
        <v>2021</v>
      </c>
      <c r="E23" s="14" t="s">
        <v>41</v>
      </c>
      <c r="F23" s="15">
        <v>283890</v>
      </c>
      <c r="G23" s="15">
        <v>0</v>
      </c>
      <c r="H23" s="15">
        <v>95352</v>
      </c>
      <c r="I23" s="15">
        <v>0</v>
      </c>
      <c r="J23" s="15">
        <v>0</v>
      </c>
      <c r="K23" s="15">
        <v>22735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401977</v>
      </c>
    </row>
    <row r="24" spans="1:22" x14ac:dyDescent="0.3">
      <c r="A24" s="13" t="s">
        <v>31</v>
      </c>
      <c r="B24" s="13" t="s">
        <v>75</v>
      </c>
      <c r="C24" s="14" t="s">
        <v>76</v>
      </c>
      <c r="D24" s="14">
        <v>2021</v>
      </c>
      <c r="E24" s="14" t="s">
        <v>41</v>
      </c>
      <c r="F24" s="15">
        <v>177453</v>
      </c>
      <c r="G24" s="15">
        <v>0</v>
      </c>
      <c r="H24" s="15">
        <v>81906</v>
      </c>
      <c r="I24" s="15">
        <v>38540</v>
      </c>
      <c r="J24" s="15">
        <v>0</v>
      </c>
      <c r="K24" s="15">
        <v>17604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315503</v>
      </c>
    </row>
    <row r="25" spans="1:22" x14ac:dyDescent="0.3">
      <c r="A25" s="13" t="s">
        <v>31</v>
      </c>
      <c r="B25" s="13" t="s">
        <v>77</v>
      </c>
      <c r="C25" s="14" t="s">
        <v>78</v>
      </c>
      <c r="D25" s="14">
        <v>2021</v>
      </c>
      <c r="E25" s="14" t="s">
        <v>41</v>
      </c>
      <c r="F25" s="15">
        <v>179207</v>
      </c>
      <c r="G25" s="15">
        <v>0</v>
      </c>
      <c r="H25" s="15">
        <v>117301</v>
      </c>
      <c r="I25" s="15">
        <v>58185</v>
      </c>
      <c r="J25" s="15">
        <v>24930</v>
      </c>
      <c r="K25" s="15">
        <v>23295</v>
      </c>
      <c r="L25" s="14" t="s">
        <v>35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402918</v>
      </c>
    </row>
    <row r="26" spans="1:22" x14ac:dyDescent="0.3">
      <c r="A26" s="13" t="s">
        <v>31</v>
      </c>
      <c r="B26" s="13" t="s">
        <v>79</v>
      </c>
      <c r="C26" s="14" t="s">
        <v>80</v>
      </c>
      <c r="D26" s="14">
        <v>2021</v>
      </c>
      <c r="E26" s="14" t="s">
        <v>41</v>
      </c>
      <c r="F26" s="15">
        <v>272517</v>
      </c>
      <c r="G26" s="15">
        <v>0</v>
      </c>
      <c r="H26" s="15">
        <v>65000</v>
      </c>
      <c r="I26" s="15">
        <v>0</v>
      </c>
      <c r="J26" s="15">
        <v>16102</v>
      </c>
      <c r="K26" s="15">
        <v>25258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378877</v>
      </c>
    </row>
    <row r="27" spans="1:22" x14ac:dyDescent="0.3">
      <c r="A27" s="13" t="s">
        <v>31</v>
      </c>
      <c r="B27" s="13" t="s">
        <v>81</v>
      </c>
      <c r="C27" s="14" t="s">
        <v>82</v>
      </c>
      <c r="D27" s="14">
        <v>2021</v>
      </c>
      <c r="E27" s="14" t="s">
        <v>83</v>
      </c>
      <c r="F27" s="15">
        <v>19920</v>
      </c>
      <c r="G27" s="15">
        <v>308640</v>
      </c>
      <c r="H27" s="15">
        <v>111103</v>
      </c>
      <c r="I27" s="15">
        <v>0</v>
      </c>
      <c r="J27" s="15">
        <v>0</v>
      </c>
      <c r="K27" s="15">
        <v>29244</v>
      </c>
      <c r="L27" s="14" t="s">
        <v>72</v>
      </c>
      <c r="M27" s="16">
        <v>0</v>
      </c>
      <c r="N27" s="16">
        <v>0</v>
      </c>
      <c r="O27" s="16">
        <v>2</v>
      </c>
      <c r="P27" s="16">
        <v>10</v>
      </c>
      <c r="Q27" s="16">
        <v>1</v>
      </c>
      <c r="R27" s="16">
        <v>1</v>
      </c>
      <c r="S27" s="16">
        <v>0</v>
      </c>
      <c r="T27" s="16">
        <v>0</v>
      </c>
      <c r="U27" s="17">
        <f t="shared" si="0"/>
        <v>14</v>
      </c>
      <c r="V27" s="18">
        <f t="shared" si="1"/>
        <v>468907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3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3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3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3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3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3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3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3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3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</sheetData>
  <autoFilter ref="A6:V6" xr:uid="{8B9CED8B-92EA-4970-A245-CDC28DC9DB1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37">
    <cfRule type="expression" dxfId="3" priority="4">
      <formula>OR($D7&gt;2021,AND($D7&lt;2021,$D7&lt;&gt;""))</formula>
    </cfRule>
  </conditionalFormatting>
  <conditionalFormatting sqref="V7:V37">
    <cfRule type="cellIs" dxfId="2" priority="1" operator="lessThan">
      <formula>0</formula>
    </cfRule>
  </conditionalFormatting>
  <conditionalFormatting sqref="V7:V37">
    <cfRule type="expression" dxfId="1" priority="2">
      <formula>$V$7&lt;0</formula>
    </cfRule>
  </conditionalFormatting>
  <conditionalFormatting sqref="C7:C37">
    <cfRule type="expression" dxfId="0" priority="5">
      <formula>(#REF!&gt;1)</formula>
    </cfRule>
  </conditionalFormatting>
  <dataValidations count="3">
    <dataValidation type="list" allowBlank="1" showInputMessage="1" showErrorMessage="1" sqref="E7:E37" xr:uid="{C1095A10-EBE4-41FF-B7BE-2978CBC703CE}">
      <formula1>"PH, TH, Joint TH &amp; PH-RRH, HMIS, SSO, TRA, PRA, SRA, S+C/SRO"</formula1>
    </dataValidation>
    <dataValidation allowBlank="1" showErrorMessage="1" sqref="A6:V6 F7:K37 M7:T37" xr:uid="{D6791F82-6041-4294-B434-4AC950E2923B}"/>
    <dataValidation type="list" allowBlank="1" showInputMessage="1" showErrorMessage="1" sqref="L7:L37" xr:uid="{E54612C1-0CF2-4D2B-BD06-4BC4FA116ECB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2020-06-14T22:21:13Z</dcterms:created>
  <dcterms:modified xsi:type="dcterms:W3CDTF">2020-07-22T13:02:38Z</dcterms:modified>
</cp:coreProperties>
</file>