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600\"/>
    </mc:Choice>
  </mc:AlternateContent>
  <xr:revisionPtr revIDLastSave="0" documentId="13_ncr:1_{264479AC-85DF-4B7B-BCFB-9CDC4ADD450B}" xr6:coauthVersionLast="41" xr6:coauthVersionMax="41" xr10:uidLastSave="{00000000-0000-0000-0000-000000000000}"/>
  <bookViews>
    <workbookView xWindow="-103" yWindow="-103" windowWidth="25920" windowHeight="16749" xr2:uid="{B1D7E3AC-1D0C-4C12-800F-3430AF58917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<sst xmlns="http://schemas.openxmlformats.org/spreadsheetml/2006/main" count="114" uniqueCount="79">
  <si>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</si>
  <si>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</si>
  <si>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</si>
  <si>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</si>
  <si>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</si>
  <si>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</si>
  <si>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</si>
  <si>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</si>
  <si>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</si>
  <si>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</si>
  <si>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</si>
  <si>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</si>
  <si>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</si>
  <si>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</si>
  <si>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</si>
  <si>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</si>
  <si>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</si>
  <si>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</si>
  <si>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</si>
  <si>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</si>
  <si>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</si>
  <si>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</si>
  <si>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</si>
  <si>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</si>
  <si>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</si>
  <si>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</si>
  <si>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</si>
  <si>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</si>
  <si>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</si>
  <si>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</si>
  <si>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Greater Bakersfield Legal Assistance, Inc. (GBLA)</t>
  </si>
  <si>
    <t>Community Homeless Law Center Project</t>
  </si>
  <si>
    <t>CA0605L9D041811</t>
  </si>
  <si>
    <t>SSO</t>
  </si>
  <si>
    <t/>
  </si>
  <si>
    <t>Los Angeles</t>
  </si>
  <si>
    <t>CA-604</t>
  </si>
  <si>
    <t>Bakersfield/Kern County CoC</t>
  </si>
  <si>
    <t>United Way of Kern County</t>
  </si>
  <si>
    <t>Kern Behavioral Health &amp; Recovery Services</t>
  </si>
  <si>
    <t>KCMH-HMIS</t>
  </si>
  <si>
    <t>CA0606L9D041811</t>
  </si>
  <si>
    <t>Bethany Services, Inc. dba Bakersfield Homeless Center</t>
  </si>
  <si>
    <t>A Way Home</t>
  </si>
  <si>
    <t>CA0607L9D041811</t>
  </si>
  <si>
    <t xml:space="preserve">Clinca Sierra Vista, Inc. </t>
  </si>
  <si>
    <t>Sebastian House HIV/AIDS Homeless Project</t>
  </si>
  <si>
    <t>CA0609L9D041811</t>
  </si>
  <si>
    <t>PH</t>
  </si>
  <si>
    <t>Housing Authority of the County of Kern</t>
  </si>
  <si>
    <t>El Programa Dulce Hogar</t>
  </si>
  <si>
    <t>CA0811L9D041810</t>
  </si>
  <si>
    <t>FMR</t>
  </si>
  <si>
    <t>Alliance Against Family Violence and Sexual Assault</t>
  </si>
  <si>
    <t>Alliance Transitional Housing Project</t>
  </si>
  <si>
    <t>CA0869L9D041806</t>
  </si>
  <si>
    <t>TH</t>
  </si>
  <si>
    <t>Casa Nueva Placement and Supportive Services</t>
  </si>
  <si>
    <t>CA1011L9D041807</t>
  </si>
  <si>
    <t xml:space="preserve">Flood Bakersfield Ministries, Inc. </t>
  </si>
  <si>
    <t>Project Home</t>
  </si>
  <si>
    <t>CA1012L9D041807</t>
  </si>
  <si>
    <t>Casa Nueva II Placement and Supportive Services</t>
  </si>
  <si>
    <t>CA1126L9D041805</t>
  </si>
  <si>
    <t>Casa Bella</t>
  </si>
  <si>
    <t>CA1197L9D041805</t>
  </si>
  <si>
    <t>Homeless Most Vulnerable Project</t>
  </si>
  <si>
    <t>CA1198L9D041805</t>
  </si>
  <si>
    <t>Rapid Rehousing Project I</t>
  </si>
  <si>
    <t>CA1200L9D041805</t>
  </si>
  <si>
    <t>BHC Rapid Rehousing Project</t>
  </si>
  <si>
    <t>CA1232L9D041805</t>
  </si>
  <si>
    <t>PSB Consolidated</t>
  </si>
  <si>
    <t>CA1516L9D041803</t>
  </si>
  <si>
    <t>Casa Nueva III Placement and Supportive Services</t>
  </si>
  <si>
    <t>CA1517L9D041803</t>
  </si>
  <si>
    <t>Community Action Partnership of Kern</t>
  </si>
  <si>
    <t>Coordinated Entry System</t>
  </si>
  <si>
    <t>CA1799L9D041800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</si>
</sst>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48C5-5A72-4484-9D9C-B3F77753BD0A}">
  <sheetPr codeName="Sheet48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5745883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114590</v>
      </c>
      <c r="I7" s="15">
        <v>0</v>
      </c>
      <c r="J7" s="15">
        <v>0</v>
      </c>
      <c r="K7" s="15">
        <v>3053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2" si="0">SUM(M7:T7)</f>
        <v>0</v>
      </c>
      <c r="V7" s="18">
        <f t="shared" ref="V7:V32" si="1">SUM(F7:K7)</f>
        <v>117643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75857</v>
      </c>
      <c r="K8" s="15">
        <v>4552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80409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0</v>
      </c>
      <c r="H9" s="15">
        <v>347693</v>
      </c>
      <c r="I9" s="15">
        <v>0</v>
      </c>
      <c r="J9" s="15">
        <v>13470</v>
      </c>
      <c r="K9" s="15">
        <v>25647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386810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48</v>
      </c>
      <c r="F10" s="15">
        <v>43224</v>
      </c>
      <c r="G10" s="15">
        <v>0</v>
      </c>
      <c r="H10" s="15">
        <v>17600</v>
      </c>
      <c r="I10" s="15">
        <v>33892</v>
      </c>
      <c r="J10" s="15">
        <v>0</v>
      </c>
      <c r="K10" s="15">
        <v>4382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99098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48</v>
      </c>
      <c r="F11" s="15">
        <v>0</v>
      </c>
      <c r="G11" s="15">
        <v>2351688</v>
      </c>
      <c r="H11" s="15">
        <v>0</v>
      </c>
      <c r="I11" s="15">
        <v>0</v>
      </c>
      <c r="J11" s="15">
        <v>0</v>
      </c>
      <c r="K11" s="15">
        <v>147934</v>
      </c>
      <c r="L11" s="14" t="s">
        <v>52</v>
      </c>
      <c r="M11" s="16">
        <v>10</v>
      </c>
      <c r="N11" s="16">
        <v>17</v>
      </c>
      <c r="O11" s="16">
        <v>123</v>
      </c>
      <c r="P11" s="16">
        <v>64</v>
      </c>
      <c r="Q11" s="16">
        <v>23</v>
      </c>
      <c r="R11" s="16">
        <v>4</v>
      </c>
      <c r="S11" s="16">
        <v>0</v>
      </c>
      <c r="T11" s="16">
        <v>0</v>
      </c>
      <c r="U11" s="17">
        <f t="shared" si="0"/>
        <v>241</v>
      </c>
      <c r="V11" s="18">
        <f t="shared" si="1"/>
        <v>2499622</v>
      </c>
    </row>
    <row r="12" spans="1:22" x14ac:dyDescent="0.4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56</v>
      </c>
      <c r="F12" s="15">
        <v>0</v>
      </c>
      <c r="G12" s="15">
        <v>0</v>
      </c>
      <c r="H12" s="15">
        <v>74727</v>
      </c>
      <c r="I12" s="15">
        <v>49702</v>
      </c>
      <c r="J12" s="15">
        <v>0</v>
      </c>
      <c r="K12" s="15">
        <v>8710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133139</v>
      </c>
    </row>
    <row r="13" spans="1:22" x14ac:dyDescent="0.4">
      <c r="A13" s="13" t="s">
        <v>42</v>
      </c>
      <c r="B13" s="13" t="s">
        <v>57</v>
      </c>
      <c r="C13" s="14" t="s">
        <v>58</v>
      </c>
      <c r="D13" s="14">
        <v>2020</v>
      </c>
      <c r="E13" s="14" t="s">
        <v>48</v>
      </c>
      <c r="F13" s="15">
        <v>0</v>
      </c>
      <c r="G13" s="15">
        <v>0</v>
      </c>
      <c r="H13" s="15">
        <v>37440</v>
      </c>
      <c r="I13" s="15">
        <v>0</v>
      </c>
      <c r="J13" s="15">
        <v>5418</v>
      </c>
      <c r="K13" s="15">
        <v>3000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45858</v>
      </c>
    </row>
    <row r="14" spans="1:22" x14ac:dyDescent="0.4">
      <c r="A14" s="13" t="s">
        <v>59</v>
      </c>
      <c r="B14" s="13" t="s">
        <v>60</v>
      </c>
      <c r="C14" s="14" t="s">
        <v>61</v>
      </c>
      <c r="D14" s="14">
        <v>2020</v>
      </c>
      <c r="E14" s="14" t="s">
        <v>48</v>
      </c>
      <c r="F14" s="15">
        <v>0</v>
      </c>
      <c r="G14" s="15">
        <v>0</v>
      </c>
      <c r="H14" s="15">
        <v>85449</v>
      </c>
      <c r="I14" s="15">
        <v>0</v>
      </c>
      <c r="J14" s="15">
        <v>3500</v>
      </c>
      <c r="K14" s="15">
        <v>5314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94263</v>
      </c>
    </row>
    <row r="15" spans="1:22" x14ac:dyDescent="0.4">
      <c r="A15" s="13" t="s">
        <v>42</v>
      </c>
      <c r="B15" s="13" t="s">
        <v>62</v>
      </c>
      <c r="C15" s="14" t="s">
        <v>63</v>
      </c>
      <c r="D15" s="14">
        <v>2020</v>
      </c>
      <c r="E15" s="14" t="s">
        <v>48</v>
      </c>
      <c r="F15" s="15">
        <v>0</v>
      </c>
      <c r="G15" s="15">
        <v>0</v>
      </c>
      <c r="H15" s="15">
        <v>37440</v>
      </c>
      <c r="I15" s="15">
        <v>0</v>
      </c>
      <c r="J15" s="15">
        <v>8917</v>
      </c>
      <c r="K15" s="15">
        <v>2143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48500</v>
      </c>
    </row>
    <row r="16" spans="1:22" x14ac:dyDescent="0.4">
      <c r="A16" s="13" t="s">
        <v>49</v>
      </c>
      <c r="B16" s="13" t="s">
        <v>64</v>
      </c>
      <c r="C16" s="14" t="s">
        <v>65</v>
      </c>
      <c r="D16" s="14">
        <v>2020</v>
      </c>
      <c r="E16" s="14" t="s">
        <v>48</v>
      </c>
      <c r="F16" s="15">
        <v>0</v>
      </c>
      <c r="G16" s="15">
        <v>324708</v>
      </c>
      <c r="H16" s="15">
        <v>63897</v>
      </c>
      <c r="I16" s="15">
        <v>0</v>
      </c>
      <c r="J16" s="15">
        <v>0</v>
      </c>
      <c r="K16" s="15">
        <v>24875</v>
      </c>
      <c r="L16" s="14" t="s">
        <v>52</v>
      </c>
      <c r="M16" s="16">
        <v>0</v>
      </c>
      <c r="N16" s="16">
        <v>2</v>
      </c>
      <c r="O16" s="16">
        <v>37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39</v>
      </c>
      <c r="V16" s="18">
        <f t="shared" si="1"/>
        <v>413480</v>
      </c>
    </row>
    <row r="17" spans="1:22" x14ac:dyDescent="0.4">
      <c r="A17" s="13" t="s">
        <v>45</v>
      </c>
      <c r="B17" s="13" t="s">
        <v>66</v>
      </c>
      <c r="C17" s="14" t="s">
        <v>67</v>
      </c>
      <c r="D17" s="14">
        <v>2020</v>
      </c>
      <c r="E17" s="14" t="s">
        <v>48</v>
      </c>
      <c r="F17" s="15">
        <v>0</v>
      </c>
      <c r="G17" s="15">
        <v>0</v>
      </c>
      <c r="H17" s="15">
        <v>118445</v>
      </c>
      <c r="I17" s="15">
        <v>0</v>
      </c>
      <c r="J17" s="15">
        <v>9152</v>
      </c>
      <c r="K17" s="15">
        <v>8871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136468</v>
      </c>
    </row>
    <row r="18" spans="1:22" x14ac:dyDescent="0.4">
      <c r="A18" s="13" t="s">
        <v>42</v>
      </c>
      <c r="B18" s="13" t="s">
        <v>68</v>
      </c>
      <c r="C18" s="14" t="s">
        <v>69</v>
      </c>
      <c r="D18" s="14">
        <v>2020</v>
      </c>
      <c r="E18" s="14" t="s">
        <v>48</v>
      </c>
      <c r="F18" s="15">
        <v>0</v>
      </c>
      <c r="G18" s="15">
        <v>56520</v>
      </c>
      <c r="H18" s="15">
        <v>46266</v>
      </c>
      <c r="I18" s="15">
        <v>0</v>
      </c>
      <c r="J18" s="15">
        <v>11960</v>
      </c>
      <c r="K18" s="15">
        <v>7059</v>
      </c>
      <c r="L18" s="14" t="s">
        <v>52</v>
      </c>
      <c r="M18" s="16">
        <v>0</v>
      </c>
      <c r="N18" s="16">
        <v>0</v>
      </c>
      <c r="O18" s="16">
        <v>1</v>
      </c>
      <c r="P18" s="16">
        <v>3</v>
      </c>
      <c r="Q18" s="16">
        <v>1</v>
      </c>
      <c r="R18" s="16">
        <v>0</v>
      </c>
      <c r="S18" s="16">
        <v>0</v>
      </c>
      <c r="T18" s="16">
        <v>0</v>
      </c>
      <c r="U18" s="17">
        <f t="shared" si="0"/>
        <v>5</v>
      </c>
      <c r="V18" s="18">
        <f t="shared" si="1"/>
        <v>121805</v>
      </c>
    </row>
    <row r="19" spans="1:22" x14ac:dyDescent="0.4">
      <c r="A19" s="13" t="s">
        <v>42</v>
      </c>
      <c r="B19" s="13" t="s">
        <v>70</v>
      </c>
      <c r="C19" s="14" t="s">
        <v>71</v>
      </c>
      <c r="D19" s="14">
        <v>2020</v>
      </c>
      <c r="E19" s="14" t="s">
        <v>48</v>
      </c>
      <c r="F19" s="15">
        <v>0</v>
      </c>
      <c r="G19" s="15">
        <v>63816</v>
      </c>
      <c r="H19" s="15">
        <v>33203</v>
      </c>
      <c r="I19" s="15">
        <v>0</v>
      </c>
      <c r="J19" s="15">
        <v>0</v>
      </c>
      <c r="K19" s="15">
        <v>3905</v>
      </c>
      <c r="L19" s="14" t="s">
        <v>52</v>
      </c>
      <c r="M19" s="16">
        <v>0</v>
      </c>
      <c r="N19" s="16">
        <v>0</v>
      </c>
      <c r="O19" s="16">
        <v>0</v>
      </c>
      <c r="P19" s="16">
        <v>3</v>
      </c>
      <c r="Q19" s="16">
        <v>2</v>
      </c>
      <c r="R19" s="16">
        <v>0</v>
      </c>
      <c r="S19" s="16">
        <v>0</v>
      </c>
      <c r="T19" s="16">
        <v>0</v>
      </c>
      <c r="U19" s="17">
        <f t="shared" si="0"/>
        <v>5</v>
      </c>
      <c r="V19" s="18">
        <f t="shared" si="1"/>
        <v>100924</v>
      </c>
    </row>
    <row r="20" spans="1:22" x14ac:dyDescent="0.4">
      <c r="A20" s="13" t="s">
        <v>49</v>
      </c>
      <c r="B20" s="13" t="s">
        <v>72</v>
      </c>
      <c r="C20" s="14" t="s">
        <v>73</v>
      </c>
      <c r="D20" s="14">
        <v>2020</v>
      </c>
      <c r="E20" s="14" t="s">
        <v>48</v>
      </c>
      <c r="F20" s="15">
        <v>0</v>
      </c>
      <c r="G20" s="15">
        <v>891564</v>
      </c>
      <c r="H20" s="15">
        <v>195033</v>
      </c>
      <c r="I20" s="15">
        <v>0</v>
      </c>
      <c r="J20" s="15">
        <v>6692</v>
      </c>
      <c r="K20" s="15">
        <v>71274</v>
      </c>
      <c r="L20" s="14" t="s">
        <v>52</v>
      </c>
      <c r="M20" s="16">
        <v>0</v>
      </c>
      <c r="N20" s="16">
        <v>0</v>
      </c>
      <c r="O20" s="16">
        <v>103</v>
      </c>
      <c r="P20" s="16">
        <v>3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106</v>
      </c>
      <c r="V20" s="18">
        <f t="shared" si="1"/>
        <v>1164563</v>
      </c>
    </row>
    <row r="21" spans="1:22" x14ac:dyDescent="0.4">
      <c r="A21" s="13" t="s">
        <v>42</v>
      </c>
      <c r="B21" s="13" t="s">
        <v>74</v>
      </c>
      <c r="C21" s="14" t="s">
        <v>75</v>
      </c>
      <c r="D21" s="14">
        <v>2020</v>
      </c>
      <c r="E21" s="14" t="s">
        <v>48</v>
      </c>
      <c r="F21" s="15">
        <v>0</v>
      </c>
      <c r="G21" s="15">
        <v>0</v>
      </c>
      <c r="H21" s="15">
        <v>35287</v>
      </c>
      <c r="I21" s="15">
        <v>0</v>
      </c>
      <c r="J21" s="15">
        <v>26829</v>
      </c>
      <c r="K21" s="15">
        <v>4347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66463</v>
      </c>
    </row>
    <row r="22" spans="1:22" x14ac:dyDescent="0.4">
      <c r="A22" s="13" t="s">
        <v>76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0</v>
      </c>
      <c r="G22" s="15">
        <v>0</v>
      </c>
      <c r="H22" s="15">
        <v>215307</v>
      </c>
      <c r="I22" s="15">
        <v>0</v>
      </c>
      <c r="J22" s="15">
        <v>0</v>
      </c>
      <c r="K22" s="15">
        <v>21531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236838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F34620FB-54B8-4D72-A1C1-29F9F530CD3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3">
    <dataValidation type="list" allowBlank="1" showInputMessage="1" showErrorMessage="1" sqref="E7:E32" xr:uid="{531281FC-3D1E-4DAB-91E3-B3F72A76647B}">
      <formula1>"PH, TH, Joint TH &amp; PH-RRH, HMIS, SSO, TRA, PRA, SRA, S+C/SRO"</formula1>
    </dataValidation>
    <dataValidation type="list" allowBlank="1" showInputMessage="1" showErrorMessage="1" sqref="L7:L32" xr:uid="{315552AC-7837-4FA5-A344-5C860D1B1208}">
      <formula1>"N/A, FMR, Actual Rent"</formula1>
    </dataValidation>
    <dataValidation allowBlank="1" showErrorMessage="1" sqref="A6:V6" xr:uid="{E2DC35C3-3FDA-4C17-970C-63AF825118D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2019-03-04T18:43:22Z</dcterms:created>
  <dcterms:modified xsi:type="dcterms:W3CDTF">2019-04-02T19:32:06Z</dcterms:modified>
</cp:coreProperties>
</file>