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ger\Desktop\HUD Exchange GIWs (J Drive Copies) - Round 1 - TZZT\CA-600\"/>
    </mc:Choice>
  </mc:AlternateContent>
  <xr:revisionPtr revIDLastSave="0" documentId="13_ncr:1_{264479AC-85DF-4B7B-BCFB-9CDC4ADD450B}" xr6:coauthVersionLast="41" xr6:coauthVersionMax="41" xr10:uidLastSave="{00000000-0000-0000-0000-000000000000}"/>
  <bookViews>
    <workbookView xWindow="-103" yWindow="-103" windowWidth="25920" windowHeight="16749" xr2:uid="{B1D7E3AC-1D0C-4C12-800F-3430AF589179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V7" i="1" l="1"/>
  <c r="H3" i="1" s="1"/>
  <c r="U7" i="1"/>
</calcChain>
</file>

<file path=xl/sharedStrings.xml><?xml version="1.0" encoding="utf-8"?>
<sst xmlns="http://schemas.openxmlformats.org/spreadsheetml/2006/main" count="114" uniqueCount="79">
  <si>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</si>
  <si>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</si>
  <si>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</si>
  <si>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</si>
  <si>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</si>
  <si>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</si>
  <si>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</si>
  <si>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</si>
  <si>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</si>
  <si>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</si>
  <si>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</si>
  <si>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</si>
  <si>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</si>
  <si>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</si>
  <si>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</si>
  <si>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</si>
  <si>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</si>
  <si>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</si>
  <si>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</si>
  <si>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</si>
  <si>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</si>
  <si>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</si>
  <si>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</si>
  <si>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</si>
  <si>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</si>
  <si>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</si>
  <si>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</si>
  <si>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</si>
  <si>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</si>
  <si>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</si>
  <si>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Greater Bakersfield Legal Assistance, Inc. (GBLA)</t>
  </si>
  <si>
    <t>Community Homeless Law Center Project</t>
  </si>
  <si>
    <t>CA0605L9D041811</t>
  </si>
  <si>
    <t>SSO</t>
  </si>
  <si>
    <t/>
  </si>
  <si>
    <t>Los Angeles</t>
  </si>
  <si>
    <t>CA-604</t>
  </si>
  <si>
    <t>Bakersfield/Kern County CoC</t>
  </si>
  <si>
    <t>United Way of Kern County</t>
  </si>
  <si>
    <t>Kern Behavioral Health &amp; Recovery Services</t>
  </si>
  <si>
    <t>KCMH-HMIS</t>
  </si>
  <si>
    <t>CA0606L9D041811</t>
  </si>
  <si>
    <t>Bethany Services, Inc. dba Bakersfield Homeless Center</t>
  </si>
  <si>
    <t>A Way Home</t>
  </si>
  <si>
    <t>CA0607L9D041811</t>
  </si>
  <si>
    <t xml:space="preserve">Clinca Sierra Vista, Inc. </t>
  </si>
  <si>
    <t>Sebastian House HIV/AIDS Homeless Project</t>
  </si>
  <si>
    <t>CA0609L9D041811</t>
  </si>
  <si>
    <t>PH</t>
  </si>
  <si>
    <t>Housing Authority of the County of Kern</t>
  </si>
  <si>
    <t>El Programa Dulce Hogar</t>
  </si>
  <si>
    <t>CA0811L9D041810</t>
  </si>
  <si>
    <t>FMR</t>
  </si>
  <si>
    <t>Alliance Against Family Violence and Sexual Assault</t>
  </si>
  <si>
    <t>Alliance Transitional Housing Project</t>
  </si>
  <si>
    <t>CA0869L9D041806</t>
  </si>
  <si>
    <t>TH</t>
  </si>
  <si>
    <t>Casa Nueva Placement and Supportive Services</t>
  </si>
  <si>
    <t>CA1011L9D041807</t>
  </si>
  <si>
    <t xml:space="preserve">Flood Bakersfield Ministries, Inc. </t>
  </si>
  <si>
    <t>Project Home</t>
  </si>
  <si>
    <t>CA1012L9D041807</t>
  </si>
  <si>
    <t>Casa Nueva II Placement and Supportive Services</t>
  </si>
  <si>
    <t>CA1126L9D041805</t>
  </si>
  <si>
    <t>Casa Bella</t>
  </si>
  <si>
    <t>CA1197L9D041805</t>
  </si>
  <si>
    <t>Homeless Most Vulnerable Project</t>
  </si>
  <si>
    <t>CA1198L9D041805</t>
  </si>
  <si>
    <t>Rapid Rehousing Project I</t>
  </si>
  <si>
    <t>CA1200L9D041805</t>
  </si>
  <si>
    <t>BHC Rapid Rehousing Project</t>
  </si>
  <si>
    <t>CA1232L9D041805</t>
  </si>
  <si>
    <t>PSB Consolidated</t>
  </si>
  <si>
    <t>CA1516L9D041803</t>
  </si>
  <si>
    <t>Casa Nueva III Placement and Supportive Services</t>
  </si>
  <si>
    <t>CA1517L9D041803</t>
  </si>
  <si>
    <t>Community Action Partnership of Kern</t>
  </si>
  <si>
    <t>Coordinated Entry System</t>
  </si>
  <si>
    <t>CA1799L9D041800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</si>
</sst>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748C5-5A72-4484-9D9C-B3F77753BD0A}">
  <sheetPr codeName="Sheet48">
    <pageSetUpPr fitToPage="1"/>
  </sheetPr>
  <dimension ref="A1:V32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6" x14ac:dyDescent="0.4"/>
  <cols>
    <col min="1" max="1" width="20.69140625" customWidth="1"/>
    <col min="2" max="3" width="17.69140625" customWidth="1"/>
    <col min="4" max="12" width="11.69140625" customWidth="1"/>
    <col min="13" max="21" width="10.69140625" customWidth="1"/>
    <col min="22" max="22" width="12.69140625" customWidth="1"/>
  </cols>
  <sheetData>
    <row r="1" spans="1:22" ht="35.25" customHeight="1" x14ac:dyDescent="0.4">
      <c r="A1" s="1" t="s">
        <v>0</v>
      </c>
      <c r="B1" s="23" t="s">
        <v>35</v>
      </c>
      <c r="C1" s="23"/>
      <c r="D1" s="23"/>
      <c r="E1" s="24" t="s">
        <v>1</v>
      </c>
      <c r="F1" s="25"/>
      <c r="G1" s="26"/>
      <c r="H1" s="27" t="s">
        <v>38</v>
      </c>
      <c r="I1" s="28"/>
      <c r="J1" s="29"/>
    </row>
    <row r="2" spans="1:22" ht="35.25" customHeight="1" x14ac:dyDescent="0.4">
      <c r="A2" s="1" t="s">
        <v>2</v>
      </c>
      <c r="B2" s="23" t="s">
        <v>36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4">
      <c r="A3" s="2" t="s">
        <v>3</v>
      </c>
      <c r="B3" s="23" t="s">
        <v>37</v>
      </c>
      <c r="C3" s="23"/>
      <c r="D3" s="23"/>
      <c r="E3" s="33" t="s">
        <v>4</v>
      </c>
      <c r="F3" s="34"/>
      <c r="G3" s="35"/>
      <c r="H3" s="36">
        <f ca="1">SUM(OFFSET(V6,1,0,500,1))</f>
        <v>5745883</v>
      </c>
      <c r="I3" s="37"/>
      <c r="J3" s="38"/>
    </row>
    <row r="4" spans="1:22" ht="16.95" customHeight="1" x14ac:dyDescent="0.4">
      <c r="A4" s="3"/>
      <c r="B4" s="4"/>
      <c r="C4" s="4"/>
      <c r="D4" s="4"/>
      <c r="E4" s="3"/>
      <c r="F4" s="5"/>
      <c r="G4" s="6"/>
      <c r="H4" s="7"/>
      <c r="I4" s="7"/>
    </row>
    <row r="5" spans="1:22" x14ac:dyDescent="0.4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4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4">
      <c r="A7" s="13" t="s">
        <v>30</v>
      </c>
      <c r="B7" s="13" t="s">
        <v>31</v>
      </c>
      <c r="C7" s="14" t="s">
        <v>32</v>
      </c>
      <c r="D7" s="14">
        <v>2020</v>
      </c>
      <c r="E7" s="14" t="s">
        <v>33</v>
      </c>
      <c r="F7" s="15">
        <v>0</v>
      </c>
      <c r="G7" s="15">
        <v>0</v>
      </c>
      <c r="H7" s="15">
        <v>114590</v>
      </c>
      <c r="I7" s="15">
        <v>0</v>
      </c>
      <c r="J7" s="15">
        <v>0</v>
      </c>
      <c r="K7" s="15">
        <v>3053</v>
      </c>
      <c r="L7" s="14" t="s">
        <v>34</v>
      </c>
      <c r="M7" s="16"/>
      <c r="N7" s="16"/>
      <c r="O7" s="16"/>
      <c r="P7" s="16"/>
      <c r="Q7" s="16"/>
      <c r="R7" s="16"/>
      <c r="S7" s="16"/>
      <c r="T7" s="16"/>
      <c r="U7" s="17">
        <f t="shared" ref="U7:U32" si="0">SUM(M7:T7)</f>
        <v>0</v>
      </c>
      <c r="V7" s="18">
        <f t="shared" ref="V7:V32" si="1">SUM(F7:K7)</f>
        <v>117643</v>
      </c>
    </row>
    <row r="8" spans="1:22" x14ac:dyDescent="0.4">
      <c r="A8" s="13" t="s">
        <v>39</v>
      </c>
      <c r="B8" s="13" t="s">
        <v>40</v>
      </c>
      <c r="C8" s="14" t="s">
        <v>41</v>
      </c>
      <c r="D8" s="14">
        <v>2020</v>
      </c>
      <c r="E8" s="14" t="s">
        <v>17</v>
      </c>
      <c r="F8" s="15">
        <v>0</v>
      </c>
      <c r="G8" s="15">
        <v>0</v>
      </c>
      <c r="H8" s="15">
        <v>0</v>
      </c>
      <c r="I8" s="15">
        <v>0</v>
      </c>
      <c r="J8" s="15">
        <v>75857</v>
      </c>
      <c r="K8" s="15">
        <v>4552</v>
      </c>
      <c r="L8" s="14" t="s">
        <v>34</v>
      </c>
      <c r="M8" s="16"/>
      <c r="N8" s="16"/>
      <c r="O8" s="16"/>
      <c r="P8" s="16"/>
      <c r="Q8" s="16"/>
      <c r="R8" s="16"/>
      <c r="S8" s="16"/>
      <c r="T8" s="16"/>
      <c r="U8" s="17">
        <f t="shared" si="0"/>
        <v>0</v>
      </c>
      <c r="V8" s="18">
        <f t="shared" si="1"/>
        <v>80409</v>
      </c>
    </row>
    <row r="9" spans="1:22" x14ac:dyDescent="0.4">
      <c r="A9" s="13" t="s">
        <v>42</v>
      </c>
      <c r="B9" s="13" t="s">
        <v>43</v>
      </c>
      <c r="C9" s="14" t="s">
        <v>44</v>
      </c>
      <c r="D9" s="14">
        <v>2020</v>
      </c>
      <c r="E9" s="14" t="s">
        <v>33</v>
      </c>
      <c r="F9" s="15">
        <v>0</v>
      </c>
      <c r="G9" s="15">
        <v>0</v>
      </c>
      <c r="H9" s="15">
        <v>347693</v>
      </c>
      <c r="I9" s="15">
        <v>0</v>
      </c>
      <c r="J9" s="15">
        <v>13470</v>
      </c>
      <c r="K9" s="15">
        <v>25647</v>
      </c>
      <c r="L9" s="14" t="s">
        <v>34</v>
      </c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18">
        <f t="shared" si="1"/>
        <v>386810</v>
      </c>
    </row>
    <row r="10" spans="1:22" x14ac:dyDescent="0.4">
      <c r="A10" s="13" t="s">
        <v>45</v>
      </c>
      <c r="B10" s="13" t="s">
        <v>46</v>
      </c>
      <c r="C10" s="14" t="s">
        <v>47</v>
      </c>
      <c r="D10" s="14">
        <v>2020</v>
      </c>
      <c r="E10" s="14" t="s">
        <v>48</v>
      </c>
      <c r="F10" s="15">
        <v>43224</v>
      </c>
      <c r="G10" s="15">
        <v>0</v>
      </c>
      <c r="H10" s="15">
        <v>17600</v>
      </c>
      <c r="I10" s="15">
        <v>33892</v>
      </c>
      <c r="J10" s="15">
        <v>0</v>
      </c>
      <c r="K10" s="15">
        <v>4382</v>
      </c>
      <c r="L10" s="14" t="s">
        <v>34</v>
      </c>
      <c r="M10" s="16"/>
      <c r="N10" s="16"/>
      <c r="O10" s="16"/>
      <c r="P10" s="16"/>
      <c r="Q10" s="16"/>
      <c r="R10" s="16"/>
      <c r="S10" s="16"/>
      <c r="T10" s="16"/>
      <c r="U10" s="17">
        <f t="shared" si="0"/>
        <v>0</v>
      </c>
      <c r="V10" s="18">
        <f t="shared" si="1"/>
        <v>99098</v>
      </c>
    </row>
    <row r="11" spans="1:22" x14ac:dyDescent="0.4">
      <c r="A11" s="13" t="s">
        <v>49</v>
      </c>
      <c r="B11" s="13" t="s">
        <v>50</v>
      </c>
      <c r="C11" s="14" t="s">
        <v>51</v>
      </c>
      <c r="D11" s="14">
        <v>2020</v>
      </c>
      <c r="E11" s="14" t="s">
        <v>48</v>
      </c>
      <c r="F11" s="15">
        <v>0</v>
      </c>
      <c r="G11" s="15">
        <v>2351688</v>
      </c>
      <c r="H11" s="15">
        <v>0</v>
      </c>
      <c r="I11" s="15">
        <v>0</v>
      </c>
      <c r="J11" s="15">
        <v>0</v>
      </c>
      <c r="K11" s="15">
        <v>147934</v>
      </c>
      <c r="L11" s="14" t="s">
        <v>52</v>
      </c>
      <c r="M11" s="16">
        <v>10</v>
      </c>
      <c r="N11" s="16">
        <v>17</v>
      </c>
      <c r="O11" s="16">
        <v>123</v>
      </c>
      <c r="P11" s="16">
        <v>64</v>
      </c>
      <c r="Q11" s="16">
        <v>23</v>
      </c>
      <c r="R11" s="16">
        <v>4</v>
      </c>
      <c r="S11" s="16">
        <v>0</v>
      </c>
      <c r="T11" s="16">
        <v>0</v>
      </c>
      <c r="U11" s="17">
        <f t="shared" si="0"/>
        <v>241</v>
      </c>
      <c r="V11" s="18">
        <f t="shared" si="1"/>
        <v>2499622</v>
      </c>
    </row>
    <row r="12" spans="1:22" x14ac:dyDescent="0.4">
      <c r="A12" s="13" t="s">
        <v>53</v>
      </c>
      <c r="B12" s="13" t="s">
        <v>54</v>
      </c>
      <c r="C12" s="14" t="s">
        <v>55</v>
      </c>
      <c r="D12" s="14">
        <v>2020</v>
      </c>
      <c r="E12" s="14" t="s">
        <v>56</v>
      </c>
      <c r="F12" s="15">
        <v>0</v>
      </c>
      <c r="G12" s="15">
        <v>0</v>
      </c>
      <c r="H12" s="15">
        <v>74727</v>
      </c>
      <c r="I12" s="15">
        <v>49702</v>
      </c>
      <c r="J12" s="15">
        <v>0</v>
      </c>
      <c r="K12" s="15">
        <v>8710</v>
      </c>
      <c r="L12" s="14" t="s">
        <v>34</v>
      </c>
      <c r="M12" s="16"/>
      <c r="N12" s="16"/>
      <c r="O12" s="16"/>
      <c r="P12" s="16"/>
      <c r="Q12" s="16"/>
      <c r="R12" s="16"/>
      <c r="S12" s="16"/>
      <c r="T12" s="16"/>
      <c r="U12" s="17">
        <f t="shared" si="0"/>
        <v>0</v>
      </c>
      <c r="V12" s="18">
        <f t="shared" si="1"/>
        <v>133139</v>
      </c>
    </row>
    <row r="13" spans="1:22" x14ac:dyDescent="0.4">
      <c r="A13" s="13" t="s">
        <v>42</v>
      </c>
      <c r="B13" s="13" t="s">
        <v>57</v>
      </c>
      <c r="C13" s="14" t="s">
        <v>58</v>
      </c>
      <c r="D13" s="14">
        <v>2020</v>
      </c>
      <c r="E13" s="14" t="s">
        <v>48</v>
      </c>
      <c r="F13" s="15">
        <v>0</v>
      </c>
      <c r="G13" s="15">
        <v>0</v>
      </c>
      <c r="H13" s="15">
        <v>37440</v>
      </c>
      <c r="I13" s="15">
        <v>0</v>
      </c>
      <c r="J13" s="15">
        <v>5418</v>
      </c>
      <c r="K13" s="15">
        <v>3000</v>
      </c>
      <c r="L13" s="14" t="s">
        <v>34</v>
      </c>
      <c r="M13" s="16"/>
      <c r="N13" s="16"/>
      <c r="O13" s="16"/>
      <c r="P13" s="16"/>
      <c r="Q13" s="16"/>
      <c r="R13" s="16"/>
      <c r="S13" s="16"/>
      <c r="T13" s="16"/>
      <c r="U13" s="17">
        <f t="shared" si="0"/>
        <v>0</v>
      </c>
      <c r="V13" s="18">
        <f t="shared" si="1"/>
        <v>45858</v>
      </c>
    </row>
    <row r="14" spans="1:22" x14ac:dyDescent="0.4">
      <c r="A14" s="13" t="s">
        <v>59</v>
      </c>
      <c r="B14" s="13" t="s">
        <v>60</v>
      </c>
      <c r="C14" s="14" t="s">
        <v>61</v>
      </c>
      <c r="D14" s="14">
        <v>2020</v>
      </c>
      <c r="E14" s="14" t="s">
        <v>48</v>
      </c>
      <c r="F14" s="15">
        <v>0</v>
      </c>
      <c r="G14" s="15">
        <v>0</v>
      </c>
      <c r="H14" s="15">
        <v>85449</v>
      </c>
      <c r="I14" s="15">
        <v>0</v>
      </c>
      <c r="J14" s="15">
        <v>3500</v>
      </c>
      <c r="K14" s="15">
        <v>5314</v>
      </c>
      <c r="L14" s="14" t="s">
        <v>34</v>
      </c>
      <c r="M14" s="16"/>
      <c r="N14" s="16"/>
      <c r="O14" s="16"/>
      <c r="P14" s="16"/>
      <c r="Q14" s="16"/>
      <c r="R14" s="16"/>
      <c r="S14" s="16"/>
      <c r="T14" s="16"/>
      <c r="U14" s="17">
        <f t="shared" si="0"/>
        <v>0</v>
      </c>
      <c r="V14" s="18">
        <f t="shared" si="1"/>
        <v>94263</v>
      </c>
    </row>
    <row r="15" spans="1:22" x14ac:dyDescent="0.4">
      <c r="A15" s="13" t="s">
        <v>42</v>
      </c>
      <c r="B15" s="13" t="s">
        <v>62</v>
      </c>
      <c r="C15" s="14" t="s">
        <v>63</v>
      </c>
      <c r="D15" s="14">
        <v>2020</v>
      </c>
      <c r="E15" s="14" t="s">
        <v>48</v>
      </c>
      <c r="F15" s="15">
        <v>0</v>
      </c>
      <c r="G15" s="15">
        <v>0</v>
      </c>
      <c r="H15" s="15">
        <v>37440</v>
      </c>
      <c r="I15" s="15">
        <v>0</v>
      </c>
      <c r="J15" s="15">
        <v>8917</v>
      </c>
      <c r="K15" s="15">
        <v>2143</v>
      </c>
      <c r="L15" s="14" t="s">
        <v>34</v>
      </c>
      <c r="M15" s="16"/>
      <c r="N15" s="16"/>
      <c r="O15" s="16"/>
      <c r="P15" s="16"/>
      <c r="Q15" s="16"/>
      <c r="R15" s="16"/>
      <c r="S15" s="16"/>
      <c r="T15" s="16"/>
      <c r="U15" s="17">
        <f t="shared" si="0"/>
        <v>0</v>
      </c>
      <c r="V15" s="18">
        <f t="shared" si="1"/>
        <v>48500</v>
      </c>
    </row>
    <row r="16" spans="1:22" x14ac:dyDescent="0.4">
      <c r="A16" s="13" t="s">
        <v>49</v>
      </c>
      <c r="B16" s="13" t="s">
        <v>64</v>
      </c>
      <c r="C16" s="14" t="s">
        <v>65</v>
      </c>
      <c r="D16" s="14">
        <v>2020</v>
      </c>
      <c r="E16" s="14" t="s">
        <v>48</v>
      </c>
      <c r="F16" s="15">
        <v>0</v>
      </c>
      <c r="G16" s="15">
        <v>324708</v>
      </c>
      <c r="H16" s="15">
        <v>63897</v>
      </c>
      <c r="I16" s="15">
        <v>0</v>
      </c>
      <c r="J16" s="15">
        <v>0</v>
      </c>
      <c r="K16" s="15">
        <v>24875</v>
      </c>
      <c r="L16" s="14" t="s">
        <v>52</v>
      </c>
      <c r="M16" s="16">
        <v>0</v>
      </c>
      <c r="N16" s="16">
        <v>2</v>
      </c>
      <c r="O16" s="16">
        <v>37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7">
        <f t="shared" si="0"/>
        <v>39</v>
      </c>
      <c r="V16" s="18">
        <f t="shared" si="1"/>
        <v>413480</v>
      </c>
    </row>
    <row r="17" spans="1:22" x14ac:dyDescent="0.4">
      <c r="A17" s="13" t="s">
        <v>45</v>
      </c>
      <c r="B17" s="13" t="s">
        <v>66</v>
      </c>
      <c r="C17" s="14" t="s">
        <v>67</v>
      </c>
      <c r="D17" s="14">
        <v>2020</v>
      </c>
      <c r="E17" s="14" t="s">
        <v>48</v>
      </c>
      <c r="F17" s="15">
        <v>0</v>
      </c>
      <c r="G17" s="15">
        <v>0</v>
      </c>
      <c r="H17" s="15">
        <v>118445</v>
      </c>
      <c r="I17" s="15">
        <v>0</v>
      </c>
      <c r="J17" s="15">
        <v>9152</v>
      </c>
      <c r="K17" s="15">
        <v>8871</v>
      </c>
      <c r="L17" s="14" t="s">
        <v>34</v>
      </c>
      <c r="M17" s="16"/>
      <c r="N17" s="16"/>
      <c r="O17" s="16"/>
      <c r="P17" s="16"/>
      <c r="Q17" s="16"/>
      <c r="R17" s="16"/>
      <c r="S17" s="16"/>
      <c r="T17" s="16"/>
      <c r="U17" s="17">
        <f t="shared" si="0"/>
        <v>0</v>
      </c>
      <c r="V17" s="18">
        <f t="shared" si="1"/>
        <v>136468</v>
      </c>
    </row>
    <row r="18" spans="1:22" x14ac:dyDescent="0.4">
      <c r="A18" s="13" t="s">
        <v>42</v>
      </c>
      <c r="B18" s="13" t="s">
        <v>68</v>
      </c>
      <c r="C18" s="14" t="s">
        <v>69</v>
      </c>
      <c r="D18" s="14">
        <v>2020</v>
      </c>
      <c r="E18" s="14" t="s">
        <v>48</v>
      </c>
      <c r="F18" s="15">
        <v>0</v>
      </c>
      <c r="G18" s="15">
        <v>56520</v>
      </c>
      <c r="H18" s="15">
        <v>46266</v>
      </c>
      <c r="I18" s="15">
        <v>0</v>
      </c>
      <c r="J18" s="15">
        <v>11960</v>
      </c>
      <c r="K18" s="15">
        <v>7059</v>
      </c>
      <c r="L18" s="14" t="s">
        <v>52</v>
      </c>
      <c r="M18" s="16">
        <v>0</v>
      </c>
      <c r="N18" s="16">
        <v>0</v>
      </c>
      <c r="O18" s="16">
        <v>1</v>
      </c>
      <c r="P18" s="16">
        <v>3</v>
      </c>
      <c r="Q18" s="16">
        <v>1</v>
      </c>
      <c r="R18" s="16">
        <v>0</v>
      </c>
      <c r="S18" s="16">
        <v>0</v>
      </c>
      <c r="T18" s="16">
        <v>0</v>
      </c>
      <c r="U18" s="17">
        <f t="shared" si="0"/>
        <v>5</v>
      </c>
      <c r="V18" s="18">
        <f t="shared" si="1"/>
        <v>121805</v>
      </c>
    </row>
    <row r="19" spans="1:22" x14ac:dyDescent="0.4">
      <c r="A19" s="13" t="s">
        <v>42</v>
      </c>
      <c r="B19" s="13" t="s">
        <v>70</v>
      </c>
      <c r="C19" s="14" t="s">
        <v>71</v>
      </c>
      <c r="D19" s="14">
        <v>2020</v>
      </c>
      <c r="E19" s="14" t="s">
        <v>48</v>
      </c>
      <c r="F19" s="15">
        <v>0</v>
      </c>
      <c r="G19" s="15">
        <v>63816</v>
      </c>
      <c r="H19" s="15">
        <v>33203</v>
      </c>
      <c r="I19" s="15">
        <v>0</v>
      </c>
      <c r="J19" s="15">
        <v>0</v>
      </c>
      <c r="K19" s="15">
        <v>3905</v>
      </c>
      <c r="L19" s="14" t="s">
        <v>52</v>
      </c>
      <c r="M19" s="16">
        <v>0</v>
      </c>
      <c r="N19" s="16">
        <v>0</v>
      </c>
      <c r="O19" s="16">
        <v>0</v>
      </c>
      <c r="P19" s="16">
        <v>3</v>
      </c>
      <c r="Q19" s="16">
        <v>2</v>
      </c>
      <c r="R19" s="16">
        <v>0</v>
      </c>
      <c r="S19" s="16">
        <v>0</v>
      </c>
      <c r="T19" s="16">
        <v>0</v>
      </c>
      <c r="U19" s="17">
        <f t="shared" si="0"/>
        <v>5</v>
      </c>
      <c r="V19" s="18">
        <f t="shared" si="1"/>
        <v>100924</v>
      </c>
    </row>
    <row r="20" spans="1:22" x14ac:dyDescent="0.4">
      <c r="A20" s="13" t="s">
        <v>49</v>
      </c>
      <c r="B20" s="13" t="s">
        <v>72</v>
      </c>
      <c r="C20" s="14" t="s">
        <v>73</v>
      </c>
      <c r="D20" s="14">
        <v>2020</v>
      </c>
      <c r="E20" s="14" t="s">
        <v>48</v>
      </c>
      <c r="F20" s="15">
        <v>0</v>
      </c>
      <c r="G20" s="15">
        <v>891564</v>
      </c>
      <c r="H20" s="15">
        <v>195033</v>
      </c>
      <c r="I20" s="15">
        <v>0</v>
      </c>
      <c r="J20" s="15">
        <v>6692</v>
      </c>
      <c r="K20" s="15">
        <v>71274</v>
      </c>
      <c r="L20" s="14" t="s">
        <v>52</v>
      </c>
      <c r="M20" s="16">
        <v>0</v>
      </c>
      <c r="N20" s="16">
        <v>0</v>
      </c>
      <c r="O20" s="16">
        <v>103</v>
      </c>
      <c r="P20" s="16">
        <v>3</v>
      </c>
      <c r="Q20" s="16">
        <v>0</v>
      </c>
      <c r="R20" s="16">
        <v>0</v>
      </c>
      <c r="S20" s="16">
        <v>0</v>
      </c>
      <c r="T20" s="16">
        <v>0</v>
      </c>
      <c r="U20" s="17">
        <f t="shared" si="0"/>
        <v>106</v>
      </c>
      <c r="V20" s="18">
        <f t="shared" si="1"/>
        <v>1164563</v>
      </c>
    </row>
    <row r="21" spans="1:22" x14ac:dyDescent="0.4">
      <c r="A21" s="13" t="s">
        <v>42</v>
      </c>
      <c r="B21" s="13" t="s">
        <v>74</v>
      </c>
      <c r="C21" s="14" t="s">
        <v>75</v>
      </c>
      <c r="D21" s="14">
        <v>2020</v>
      </c>
      <c r="E21" s="14" t="s">
        <v>48</v>
      </c>
      <c r="F21" s="15">
        <v>0</v>
      </c>
      <c r="G21" s="15">
        <v>0</v>
      </c>
      <c r="H21" s="15">
        <v>35287</v>
      </c>
      <c r="I21" s="15">
        <v>0</v>
      </c>
      <c r="J21" s="15">
        <v>26829</v>
      </c>
      <c r="K21" s="15">
        <v>4347</v>
      </c>
      <c r="L21" s="14" t="s">
        <v>34</v>
      </c>
      <c r="M21" s="16"/>
      <c r="N21" s="16"/>
      <c r="O21" s="16"/>
      <c r="P21" s="16"/>
      <c r="Q21" s="16"/>
      <c r="R21" s="16"/>
      <c r="S21" s="16"/>
      <c r="T21" s="16"/>
      <c r="U21" s="17">
        <f t="shared" si="0"/>
        <v>0</v>
      </c>
      <c r="V21" s="18">
        <f t="shared" si="1"/>
        <v>66463</v>
      </c>
    </row>
    <row r="22" spans="1:22" x14ac:dyDescent="0.4">
      <c r="A22" s="13" t="s">
        <v>76</v>
      </c>
      <c r="B22" s="13" t="s">
        <v>77</v>
      </c>
      <c r="C22" s="14" t="s">
        <v>78</v>
      </c>
      <c r="D22" s="14">
        <v>2020</v>
      </c>
      <c r="E22" s="14" t="s">
        <v>33</v>
      </c>
      <c r="F22" s="15">
        <v>0</v>
      </c>
      <c r="G22" s="15">
        <v>0</v>
      </c>
      <c r="H22" s="15">
        <v>215307</v>
      </c>
      <c r="I22" s="15">
        <v>0</v>
      </c>
      <c r="J22" s="15">
        <v>0</v>
      </c>
      <c r="K22" s="15">
        <v>21531</v>
      </c>
      <c r="L22" s="14" t="s">
        <v>34</v>
      </c>
      <c r="M22" s="16"/>
      <c r="N22" s="16"/>
      <c r="O22" s="16"/>
      <c r="P22" s="16"/>
      <c r="Q22" s="16"/>
      <c r="R22" s="16"/>
      <c r="S22" s="16"/>
      <c r="T22" s="16"/>
      <c r="U22" s="17">
        <f t="shared" si="0"/>
        <v>0</v>
      </c>
      <c r="V22" s="18">
        <f t="shared" si="1"/>
        <v>236838</v>
      </c>
    </row>
    <row r="23" spans="1:22" x14ac:dyDescent="0.4">
      <c r="A23" s="13"/>
      <c r="B23" s="13"/>
      <c r="C23" s="14"/>
      <c r="D23" s="14"/>
      <c r="E23" s="14"/>
      <c r="F23" s="15"/>
      <c r="G23" s="15"/>
      <c r="H23" s="15"/>
      <c r="I23" s="15"/>
      <c r="J23" s="15"/>
      <c r="K23" s="15"/>
      <c r="L23" s="14"/>
      <c r="M23" s="16"/>
      <c r="N23" s="16"/>
      <c r="O23" s="16"/>
      <c r="P23" s="16"/>
      <c r="Q23" s="16"/>
      <c r="R23" s="16"/>
      <c r="S23" s="16"/>
      <c r="T23" s="16"/>
      <c r="U23" s="17">
        <f t="shared" si="0"/>
        <v>0</v>
      </c>
      <c r="V23" s="18">
        <f t="shared" si="1"/>
        <v>0</v>
      </c>
    </row>
    <row r="24" spans="1:22" x14ac:dyDescent="0.4">
      <c r="A24" s="13"/>
      <c r="B24" s="13"/>
      <c r="C24" s="14"/>
      <c r="D24" s="14"/>
      <c r="E24" s="14"/>
      <c r="F24" s="15"/>
      <c r="G24" s="15"/>
      <c r="H24" s="15"/>
      <c r="I24" s="15"/>
      <c r="J24" s="15"/>
      <c r="K24" s="15"/>
      <c r="L24" s="14"/>
      <c r="M24" s="16"/>
      <c r="N24" s="16"/>
      <c r="O24" s="16"/>
      <c r="P24" s="16"/>
      <c r="Q24" s="16"/>
      <c r="R24" s="16"/>
      <c r="S24" s="16"/>
      <c r="T24" s="16"/>
      <c r="U24" s="17">
        <f t="shared" si="0"/>
        <v>0</v>
      </c>
      <c r="V24" s="18">
        <f t="shared" si="1"/>
        <v>0</v>
      </c>
    </row>
    <row r="25" spans="1:22" x14ac:dyDescent="0.4">
      <c r="A25" s="13"/>
      <c r="B25" s="13"/>
      <c r="C25" s="14"/>
      <c r="D25" s="14"/>
      <c r="E25" s="14"/>
      <c r="F25" s="15"/>
      <c r="G25" s="15"/>
      <c r="H25" s="15"/>
      <c r="I25" s="15"/>
      <c r="J25" s="15"/>
      <c r="K25" s="15"/>
      <c r="L25" s="14"/>
      <c r="M25" s="16"/>
      <c r="N25" s="16"/>
      <c r="O25" s="16"/>
      <c r="P25" s="16"/>
      <c r="Q25" s="16"/>
      <c r="R25" s="16"/>
      <c r="S25" s="16"/>
      <c r="T25" s="16"/>
      <c r="U25" s="17">
        <f t="shared" si="0"/>
        <v>0</v>
      </c>
      <c r="V25" s="18">
        <f t="shared" si="1"/>
        <v>0</v>
      </c>
    </row>
    <row r="26" spans="1:22" x14ac:dyDescent="0.4">
      <c r="A26" s="13"/>
      <c r="B26" s="13"/>
      <c r="C26" s="14"/>
      <c r="D26" s="14"/>
      <c r="E26" s="14"/>
      <c r="F26" s="15"/>
      <c r="G26" s="15"/>
      <c r="H26" s="15"/>
      <c r="I26" s="15"/>
      <c r="J26" s="15"/>
      <c r="K26" s="15"/>
      <c r="L26" s="14"/>
      <c r="M26" s="16"/>
      <c r="N26" s="16"/>
      <c r="O26" s="16"/>
      <c r="P26" s="16"/>
      <c r="Q26" s="16"/>
      <c r="R26" s="16"/>
      <c r="S26" s="16"/>
      <c r="T26" s="16"/>
      <c r="U26" s="17">
        <f t="shared" si="0"/>
        <v>0</v>
      </c>
      <c r="V26" s="18">
        <f t="shared" si="1"/>
        <v>0</v>
      </c>
    </row>
    <row r="27" spans="1:22" x14ac:dyDescent="0.4">
      <c r="A27" s="13"/>
      <c r="B27" s="13"/>
      <c r="C27" s="14"/>
      <c r="D27" s="14"/>
      <c r="E27" s="14"/>
      <c r="F27" s="15"/>
      <c r="G27" s="15"/>
      <c r="H27" s="15"/>
      <c r="I27" s="15"/>
      <c r="J27" s="15"/>
      <c r="K27" s="15"/>
      <c r="L27" s="14"/>
      <c r="M27" s="16"/>
      <c r="N27" s="16"/>
      <c r="O27" s="16"/>
      <c r="P27" s="16"/>
      <c r="Q27" s="16"/>
      <c r="R27" s="16"/>
      <c r="S27" s="16"/>
      <c r="T27" s="16"/>
      <c r="U27" s="17">
        <f t="shared" si="0"/>
        <v>0</v>
      </c>
      <c r="V27" s="18">
        <f t="shared" si="1"/>
        <v>0</v>
      </c>
    </row>
    <row r="28" spans="1:22" x14ac:dyDescent="0.4">
      <c r="A28" s="13"/>
      <c r="B28" s="13"/>
      <c r="C28" s="14"/>
      <c r="D28" s="14"/>
      <c r="E28" s="14"/>
      <c r="F28" s="15"/>
      <c r="G28" s="15"/>
      <c r="H28" s="15"/>
      <c r="I28" s="15"/>
      <c r="J28" s="15"/>
      <c r="K28" s="15"/>
      <c r="L28" s="14"/>
      <c r="M28" s="16"/>
      <c r="N28" s="16"/>
      <c r="O28" s="16"/>
      <c r="P28" s="16"/>
      <c r="Q28" s="16"/>
      <c r="R28" s="16"/>
      <c r="S28" s="16"/>
      <c r="T28" s="16"/>
      <c r="U28" s="17">
        <f t="shared" si="0"/>
        <v>0</v>
      </c>
      <c r="V28" s="18">
        <f t="shared" si="1"/>
        <v>0</v>
      </c>
    </row>
    <row r="29" spans="1:22" x14ac:dyDescent="0.4">
      <c r="A29" s="13"/>
      <c r="B29" s="13"/>
      <c r="C29" s="14"/>
      <c r="D29" s="14"/>
      <c r="E29" s="14"/>
      <c r="F29" s="15"/>
      <c r="G29" s="15"/>
      <c r="H29" s="15"/>
      <c r="I29" s="15"/>
      <c r="J29" s="15"/>
      <c r="K29" s="15"/>
      <c r="L29" s="14"/>
      <c r="M29" s="16"/>
      <c r="N29" s="16"/>
      <c r="O29" s="16"/>
      <c r="P29" s="16"/>
      <c r="Q29" s="16"/>
      <c r="R29" s="16"/>
      <c r="S29" s="16"/>
      <c r="T29" s="16"/>
      <c r="U29" s="17">
        <f t="shared" si="0"/>
        <v>0</v>
      </c>
      <c r="V29" s="18">
        <f t="shared" si="1"/>
        <v>0</v>
      </c>
    </row>
    <row r="30" spans="1:22" x14ac:dyDescent="0.4">
      <c r="A30" s="13"/>
      <c r="B30" s="13"/>
      <c r="C30" s="14"/>
      <c r="D30" s="14"/>
      <c r="E30" s="14"/>
      <c r="F30" s="15"/>
      <c r="G30" s="15"/>
      <c r="H30" s="15"/>
      <c r="I30" s="15"/>
      <c r="J30" s="15"/>
      <c r="K30" s="15"/>
      <c r="L30" s="14"/>
      <c r="M30" s="16"/>
      <c r="N30" s="16"/>
      <c r="O30" s="16"/>
      <c r="P30" s="16"/>
      <c r="Q30" s="16"/>
      <c r="R30" s="16"/>
      <c r="S30" s="16"/>
      <c r="T30" s="16"/>
      <c r="U30" s="17">
        <f t="shared" si="0"/>
        <v>0</v>
      </c>
      <c r="V30" s="18">
        <f t="shared" si="1"/>
        <v>0</v>
      </c>
    </row>
    <row r="31" spans="1:22" x14ac:dyDescent="0.4">
      <c r="A31" s="13"/>
      <c r="B31" s="13"/>
      <c r="C31" s="14"/>
      <c r="D31" s="14"/>
      <c r="E31" s="14"/>
      <c r="F31" s="15"/>
      <c r="G31" s="15"/>
      <c r="H31" s="15"/>
      <c r="I31" s="15"/>
      <c r="J31" s="15"/>
      <c r="K31" s="15"/>
      <c r="L31" s="14"/>
      <c r="M31" s="16"/>
      <c r="N31" s="16"/>
      <c r="O31" s="16"/>
      <c r="P31" s="16"/>
      <c r="Q31" s="16"/>
      <c r="R31" s="16"/>
      <c r="S31" s="16"/>
      <c r="T31" s="16"/>
      <c r="U31" s="17">
        <f t="shared" si="0"/>
        <v>0</v>
      </c>
      <c r="V31" s="18">
        <f t="shared" si="1"/>
        <v>0</v>
      </c>
    </row>
    <row r="32" spans="1:22" x14ac:dyDescent="0.4">
      <c r="A32" s="13"/>
      <c r="B32" s="13"/>
      <c r="C32" s="14"/>
      <c r="D32" s="14"/>
      <c r="E32" s="14"/>
      <c r="F32" s="15"/>
      <c r="G32" s="15"/>
      <c r="H32" s="15"/>
      <c r="I32" s="15"/>
      <c r="J32" s="15"/>
      <c r="K32" s="15"/>
      <c r="L32" s="14"/>
      <c r="M32" s="16"/>
      <c r="N32" s="16"/>
      <c r="O32" s="16"/>
      <c r="P32" s="16"/>
      <c r="Q32" s="16"/>
      <c r="R32" s="16"/>
      <c r="S32" s="16"/>
      <c r="T32" s="16"/>
      <c r="U32" s="17">
        <f t="shared" si="0"/>
        <v>0</v>
      </c>
      <c r="V32" s="18">
        <f t="shared" si="1"/>
        <v>0</v>
      </c>
    </row>
  </sheetData>
  <autoFilter ref="A6:V6" xr:uid="{F34620FB-54B8-4D72-A1C1-29F9F530CD33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32">
    <cfRule type="cellIs" dxfId="3" priority="3" operator="lessThan">
      <formula>0</formula>
    </cfRule>
  </conditionalFormatting>
  <conditionalFormatting sqref="V7:V32">
    <cfRule type="expression" dxfId="2" priority="4">
      <formula>$V$7&lt;0</formula>
    </cfRule>
  </conditionalFormatting>
  <conditionalFormatting sqref="D7:D32">
    <cfRule type="expression" dxfId="1" priority="2">
      <formula>OR($D7&gt;2020,AND($D7&lt;2020,$D7&lt;&gt;""))</formula>
    </cfRule>
  </conditionalFormatting>
  <conditionalFormatting sqref="C7:C32">
    <cfRule type="expression" dxfId="0" priority="5">
      <formula>(#REF!&gt;1)</formula>
    </cfRule>
  </conditionalFormatting>
  <dataValidations count="3">
    <dataValidation type="list" allowBlank="1" showInputMessage="1" showErrorMessage="1" sqref="E7:E32" xr:uid="{531281FC-3D1E-4DAB-91E3-B3F72A76647B}">
      <formula1>"PH, TH, Joint TH &amp; PH-RRH, HMIS, SSO, TRA, PRA, SRA, S+C/SRO"</formula1>
    </dataValidation>
    <dataValidation type="list" allowBlank="1" showInputMessage="1" showErrorMessage="1" sqref="L7:L32" xr:uid="{315552AC-7837-4FA5-A344-5C860D1B1208}">
      <formula1>"N/A, FMR, Actual Rent"</formula1>
    </dataValidation>
    <dataValidation allowBlank="1" showErrorMessage="1" sqref="A6:V6" xr:uid="{E2DC35C3-3FDA-4C17-970C-63AF825118D3}"/>
  </dataValidations>
  <pageMargins left="0.5" right="0.5" top="0.25" bottom="0.4" header="0.3" footer="0.15"/>
  <pageSetup fitToWidth="2" fitToHeight="10" orientation="landscape" r:id="rId1"/>
  <headerFooter>
    <oddFooter>&amp;L&amp;L &amp;B&amp;F&amp;R&amp;R &amp;B4/1/2019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Roger Moore</cp:lastModifiedBy>
  <dcterms:created xsi:type="dcterms:W3CDTF">2019-03-04T18:43:22Z</dcterms:created>
  <dcterms:modified xsi:type="dcterms:W3CDTF">2019-04-02T19:32:06Z</dcterms:modified>
</cp:coreProperties>
</file>