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600\"/>
    </mc:Choice>
  </mc:AlternateContent>
  <xr:revisionPtr revIDLastSave="0" documentId="13_ncr:1_{AC99584D-1FD0-4923-842A-4A34A151997B}" xr6:coauthVersionLast="45" xr6:coauthVersionMax="45" xr10:uidLastSave="{00000000-0000-0000-0000-000000000000}"/>
  <bookViews>
    <workbookView xWindow="-108" yWindow="-108" windowWidth="27288" windowHeight="17664" xr2:uid="{630FD65D-3E0D-4B40-9EDF-F781BAF72D74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8" i="1" l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144" i="1"/>
  <c r="H3" i="1" s="1"/>
  <c r="U144" i="1"/>
</calcChain>
</file>

<file path=xl/sharedStrings.xml><?xml version="1.0" encoding="utf-8"?>
<sst xmlns="http://schemas.openxmlformats.org/spreadsheetml/2006/main" count="744" uniqueCount="339">
  <si>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</si>
  <si>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</si>
  <si>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</si>
  <si>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</si>
  <si>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</si>
  <si>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</si>
  <si>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</si>
  <si>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</si>
  <si>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</si>
  <si>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</si>
  <si>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</si>
  <si>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</si>
  <si>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</si>
  <si>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</si>
  <si>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</si>
  <si>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</si>
  <si>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</si>
  <si>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</si>
  <si>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</si>
  <si>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</si>
  <si>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</si>
  <si>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</si>
  <si>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</si>
  <si>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</si>
  <si>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</si>
  <si>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</si>
  <si>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</si>
  <si>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</si>
  <si>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</si>
  <si>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</si>
  <si>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CA-600</t>
  </si>
  <si>
    <t>Los Angeles Homeless Services Authority</t>
  </si>
  <si>
    <t>CA1787 SJWCFC Permanent Supportive Housing Program</t>
  </si>
  <si>
    <t/>
  </si>
  <si>
    <t>PH</t>
  </si>
  <si>
    <t>FMR</t>
  </si>
  <si>
    <t>Los Angeles</t>
  </si>
  <si>
    <t>Los Angeles City &amp; County CoC</t>
  </si>
  <si>
    <t>HOUSING AUTHORITY OF THE CITY OF LOS ANGELES (HACLA)</t>
  </si>
  <si>
    <t>CA0324 LA County Dept. of Mental Health</t>
  </si>
  <si>
    <t>CA0324L9D001907</t>
  </si>
  <si>
    <t>Actual Rent</t>
  </si>
  <si>
    <t>CA0325 Los Angeles County HMIS Expansion</t>
  </si>
  <si>
    <t>CA0325L9D001911</t>
  </si>
  <si>
    <t>CA0328 - Special Service for Groups</t>
  </si>
  <si>
    <t>CA0328L9D001906</t>
  </si>
  <si>
    <t>CA0329 - St. Joseph Center</t>
  </si>
  <si>
    <t>CA0329L9D001906</t>
  </si>
  <si>
    <t>A Community of Friends</t>
  </si>
  <si>
    <t>CA0331-C 39 West Apartments Consolidated</t>
  </si>
  <si>
    <t>CA0331L9D001912</t>
  </si>
  <si>
    <t>CA0335 - A Community of Friends</t>
  </si>
  <si>
    <t>CA0335L9D001912</t>
  </si>
  <si>
    <t>CA0336 - A Community of Friends</t>
  </si>
  <si>
    <t>CA0336L9D001912</t>
  </si>
  <si>
    <t>Los Angeles County Development Authority</t>
  </si>
  <si>
    <t>CA0339 Antelope Valley Domestic Violence Council</t>
  </si>
  <si>
    <t>CA0339L9D001912</t>
  </si>
  <si>
    <t>CA0340 Antelope Valley Assistance Program</t>
  </si>
  <si>
    <t>CA0340L9D001912</t>
  </si>
  <si>
    <t>CA0341-C CPAF Transitional Housing Program - Consolidated</t>
  </si>
  <si>
    <t>CA0341L9D001912</t>
  </si>
  <si>
    <t>TH</t>
  </si>
  <si>
    <t>CA0345 – C Birch Groves Homes</t>
  </si>
  <si>
    <t>CA0345L9D001912</t>
  </si>
  <si>
    <t>CA0347-C California Hotel Apartments</t>
  </si>
  <si>
    <t>CA0347L9D001912</t>
  </si>
  <si>
    <t>CA0348 Carriage House</t>
  </si>
  <si>
    <t>CA0348L9D001912</t>
  </si>
  <si>
    <t>CA0352 Center for Women and Children, Sites A and B - C</t>
  </si>
  <si>
    <t>CA0352L9D001912</t>
  </si>
  <si>
    <t>CA0353-C CHOISS Program - SPAs 5 &amp; 7</t>
  </si>
  <si>
    <t>CA0353L9D001912</t>
  </si>
  <si>
    <t>Alliance for Housing and Healing dba The Serra Project</t>
  </si>
  <si>
    <t>CA0356 CHOISS SPA 2</t>
  </si>
  <si>
    <t>CA0356L9D001911</t>
  </si>
  <si>
    <t>CA0357 CHOISS SPA 8</t>
  </si>
  <si>
    <t>CA0357L9D001912</t>
  </si>
  <si>
    <t>CA0358-C Pomona Operation Porchlight Program - Consolidated</t>
  </si>
  <si>
    <t>CA0358L9D001912</t>
  </si>
  <si>
    <t>City of Santa Monica Housing Authority</t>
  </si>
  <si>
    <t>CA0359-C SIP - Consolidated</t>
  </si>
  <si>
    <t>CA0359L9D001912</t>
  </si>
  <si>
    <t>CA0364 C Denker House</t>
  </si>
  <si>
    <t>CA0364L9D001912</t>
  </si>
  <si>
    <t>CA0365 LAC Dept of Mental Health 1</t>
  </si>
  <si>
    <t>CA0365L9D001912</t>
  </si>
  <si>
    <t>CA0370 Targeted Supportive Housing Program - Project 1</t>
  </si>
  <si>
    <t>CA0370L9D001912</t>
  </si>
  <si>
    <t>CA0372 JFS{Hope – Hope Transitional</t>
  </si>
  <si>
    <t>CA0372L9D001912</t>
  </si>
  <si>
    <t>CA0373 Far East Building</t>
  </si>
  <si>
    <t>CA0373L9D001912</t>
  </si>
  <si>
    <t>CA0374-C Fedora Apartments</t>
  </si>
  <si>
    <t>CA0374L9D001912</t>
  </si>
  <si>
    <t>CA0383 - C Gower Street Apartments</t>
  </si>
  <si>
    <t>CA0383L9D001912</t>
  </si>
  <si>
    <t>CA0391 - Hillview Mental Health Center</t>
  </si>
  <si>
    <t>CA0391L9D001912</t>
  </si>
  <si>
    <t>CA0392 - Hillview Mental Health Center</t>
  </si>
  <si>
    <t>CA0392L9D001912</t>
  </si>
  <si>
    <t>CA0393 LA County DMH</t>
  </si>
  <si>
    <t>CA0393L9D001912</t>
  </si>
  <si>
    <t>CA0395 Hollywood Comm. Hsg. Corp</t>
  </si>
  <si>
    <t>CA0395L9D001912</t>
  </si>
  <si>
    <t>Step Up on Second Street, Inc.</t>
  </si>
  <si>
    <t>CA0401 Stepping Up</t>
  </si>
  <si>
    <t>CA0401L9D001912</t>
  </si>
  <si>
    <t>CA0405 LA County Dept. of Mental Health</t>
  </si>
  <si>
    <t>CA0405L9D001912</t>
  </si>
  <si>
    <t>CA0407 - The People Concern</t>
  </si>
  <si>
    <t>CA0407L9D001912</t>
  </si>
  <si>
    <t>CA0408 The People Concern</t>
  </si>
  <si>
    <t>CA0408L9D001912</t>
  </si>
  <si>
    <t>CA0409 Lamp Lodge</t>
  </si>
  <si>
    <t>CA0409L9D001912</t>
  </si>
  <si>
    <t>CA0413 Lincoln Hotel</t>
  </si>
  <si>
    <t>CA0413L9D001912</t>
  </si>
  <si>
    <t>CA0414-C Los Angeles County HMIS Project - Consolidated</t>
  </si>
  <si>
    <t>CA0414L9D001912</t>
  </si>
  <si>
    <t>CA0419 House of Dignity 1</t>
  </si>
  <si>
    <t>CA0419L9D001912</t>
  </si>
  <si>
    <t>CA0420 - National Mental Heath Association of Greater Los Angeles</t>
  </si>
  <si>
    <t>CA0420L9D001912</t>
  </si>
  <si>
    <t>CA0421 LAC Dept of Military &amp; Veterans Affairs</t>
  </si>
  <si>
    <t>CA0421L9D001912</t>
  </si>
  <si>
    <t>CA0430 Golden West Hotel</t>
  </si>
  <si>
    <t>CA0430L9D001912</t>
  </si>
  <si>
    <t>CA0433-Penny Lane Permanent Housing Center Program</t>
  </si>
  <si>
    <t>CA0433L9D001912</t>
  </si>
  <si>
    <t>CA0435 Permanent Housing Project for Disabled Women</t>
  </si>
  <si>
    <t>CA0435L9D001912</t>
  </si>
  <si>
    <t>CA0438 - Portals/Pacific Clinics</t>
  </si>
  <si>
    <t>CA0438L9D001912</t>
  </si>
  <si>
    <t>CA0442 Project Hotel Alert</t>
  </si>
  <si>
    <t>CA0442L9D001912</t>
  </si>
  <si>
    <t>CA0444 PROJECT NEW HOPE</t>
  </si>
  <si>
    <t>CA0444L9D001912</t>
  </si>
  <si>
    <t>CA0445 PROJECT NEW HOPE</t>
  </si>
  <si>
    <t>CA0445L9D001912</t>
  </si>
  <si>
    <t>CA0450 Ready, Willing and Able Program</t>
  </si>
  <si>
    <t>CA0450L9D001912</t>
  </si>
  <si>
    <t>CA0457 Kosumosu Transitional Housing - C</t>
  </si>
  <si>
    <t>CA0457L9D001912</t>
  </si>
  <si>
    <t>The People Concern</t>
  </si>
  <si>
    <t>CA0460 Santa Monica Dual Diagnosis Project</t>
  </si>
  <si>
    <t>CA0460L9D001912</t>
  </si>
  <si>
    <t>City of Pomona Housing Authority</t>
  </si>
  <si>
    <t>CA0462 Pomona PHA CoC-PSH Expansion Program</t>
  </si>
  <si>
    <t>CA0462L9D001912</t>
  </si>
  <si>
    <t>CA0464 - Skid Row Housing Trust</t>
  </si>
  <si>
    <t>CA0464L9D001912</t>
  </si>
  <si>
    <t>CA0465 The Whole Child</t>
  </si>
  <si>
    <t>CA0465L9D001912</t>
  </si>
  <si>
    <t>CA0466- South Central Access Center</t>
  </si>
  <si>
    <t>CA0466L9D001912</t>
  </si>
  <si>
    <t>CA0473 - SRO Housing Corporation</t>
  </si>
  <si>
    <t>CA0473L9D001912</t>
  </si>
  <si>
    <t>CA0474 - St. Joseph Center</t>
  </si>
  <si>
    <t>CA0474L9D001912</t>
  </si>
  <si>
    <t>CA0479 - Steppin Into the Light</t>
  </si>
  <si>
    <t>CA0479L9D001912</t>
  </si>
  <si>
    <t>1736 Family Crisis Center</t>
  </si>
  <si>
    <t>CA0485 1736 Family Crisis Center SHP</t>
  </si>
  <si>
    <t>CA0485L9D001912</t>
  </si>
  <si>
    <t>Su Casa ~ Ending Domestic Violence</t>
  </si>
  <si>
    <t>CA0489 Su Casa Supportive Housing Program</t>
  </si>
  <si>
    <t>CA0489L9D001912</t>
  </si>
  <si>
    <t>CA0494 Rainbow Apartments</t>
  </si>
  <si>
    <t>CA0494L9D001912</t>
  </si>
  <si>
    <t>CA0515-Transitional Services Project</t>
  </si>
  <si>
    <t>CA0515L9D001912</t>
  </si>
  <si>
    <t>Upward Bound House</t>
  </si>
  <si>
    <t>CA - 0518 - Upward Bound House Family Place</t>
  </si>
  <si>
    <t>CA0518L9D001912</t>
  </si>
  <si>
    <t>CA0519 Venice Community Hsg Corp.</t>
  </si>
  <si>
    <t>CA0519L9D001912</t>
  </si>
  <si>
    <t>United States Veterans Initiative</t>
  </si>
  <si>
    <t>Veterans in Progress CA0520</t>
  </si>
  <si>
    <t>CA0520L9D001912</t>
  </si>
  <si>
    <t>CA0523-C Vista Nueva Apartments</t>
  </si>
  <si>
    <t>CA0523L9D001912</t>
  </si>
  <si>
    <t>CA0527- Westside Safe Haven</t>
  </si>
  <si>
    <t>CA0527L9D001912</t>
  </si>
  <si>
    <t>SH</t>
  </si>
  <si>
    <t>CA0742 Mental Health America of Los Angeles</t>
  </si>
  <si>
    <t>CA0742L9D001912</t>
  </si>
  <si>
    <t>CA0783 - A Community of Friends</t>
  </si>
  <si>
    <t>CA0783L9D001911</t>
  </si>
  <si>
    <t>CA0792 Pacific Clinics</t>
  </si>
  <si>
    <t>CA0792L9D001911</t>
  </si>
  <si>
    <t>CA0797 - Skid Row Housing Trust</t>
  </si>
  <si>
    <t>CA0797L9D001911</t>
  </si>
  <si>
    <t>CA0798 - Special Service for Groups</t>
  </si>
  <si>
    <t>CA0798L9D001911</t>
  </si>
  <si>
    <t>CA0799 - SRO Housing Corporation</t>
  </si>
  <si>
    <t>CA0799L9D001911</t>
  </si>
  <si>
    <t>CA0800 Tri-City Mental Health Authority</t>
  </si>
  <si>
    <t>CA0800L9D001911</t>
  </si>
  <si>
    <t>CA0860 City of West Hollywood</t>
  </si>
  <si>
    <t>CA0860L9D001905</t>
  </si>
  <si>
    <t>CA0861 CHOISS Program - SPA 3</t>
  </si>
  <si>
    <t>CA0861L9D001908</t>
  </si>
  <si>
    <t>CA0862 LA County Dept. of Mental Health</t>
  </si>
  <si>
    <t>CA0862L9D001905</t>
  </si>
  <si>
    <t>CA0913 Southern California Health And Rehabilitation Program</t>
  </si>
  <si>
    <t>CA0913L9D001910</t>
  </si>
  <si>
    <t>CA0914 SSG 1 - Asian Pacific Counseling and Treatment Center</t>
  </si>
  <si>
    <t>CA0914L9D001910</t>
  </si>
  <si>
    <t>CA0915 A Community Of Friends 1</t>
  </si>
  <si>
    <t>CA0915L9D001910</t>
  </si>
  <si>
    <t>CA0916 - Woodland Terrace Project</t>
  </si>
  <si>
    <t>CA0916L9D001910</t>
  </si>
  <si>
    <t>CA0917 - Brandon Apts. Project</t>
  </si>
  <si>
    <t>CA0917L9D001910</t>
  </si>
  <si>
    <t>CA0920 The People Concern</t>
  </si>
  <si>
    <t>CA0920L9D001910</t>
  </si>
  <si>
    <t>CA0923 - Watts Labor CAC</t>
  </si>
  <si>
    <t>CA0923L9D001910</t>
  </si>
  <si>
    <t>CA0993 Downtown Women's Center - Women's Center Residence</t>
  </si>
  <si>
    <t>CA0993L9D001907</t>
  </si>
  <si>
    <t>CA0994 Housing Works Home First - Expansion</t>
  </si>
  <si>
    <t>CA0994L9D001906</t>
  </si>
  <si>
    <t>CA0995 - St. Joseph Center</t>
  </si>
  <si>
    <t>CA0995L9D001904</t>
  </si>
  <si>
    <t>CA0996 - Gateway Apts. Project</t>
  </si>
  <si>
    <t>CA0996L9D001905</t>
  </si>
  <si>
    <t>CA0997 - LTSC Community Development Corporation</t>
  </si>
  <si>
    <t>CA0997L9D001904</t>
  </si>
  <si>
    <t>CA0998 The People Concern 1</t>
  </si>
  <si>
    <t>CA0998L9D001904</t>
  </si>
  <si>
    <t>CA1046 LAC Dept of Mental Health 8</t>
  </si>
  <si>
    <t>CA1046L9D001909</t>
  </si>
  <si>
    <t>CA1048-C Vanowen Apartments</t>
  </si>
  <si>
    <t>CA1048L9D001909</t>
  </si>
  <si>
    <t>CA1049 - SRO Housing Corporation</t>
  </si>
  <si>
    <t>CA1049L9D001909</t>
  </si>
  <si>
    <t>CA1050 - SRO Housing Corporation</t>
  </si>
  <si>
    <t>CA1050L9D001909</t>
  </si>
  <si>
    <t>CA1051 - Skid Row Housing Trust</t>
  </si>
  <si>
    <t>CA1051L9D001909</t>
  </si>
  <si>
    <t>CA1104 A Community Of Friends 5</t>
  </si>
  <si>
    <t>CA1104L9D001903</t>
  </si>
  <si>
    <t>CA1106 - LA Family Housing</t>
  </si>
  <si>
    <t>CA1106L9D001904</t>
  </si>
  <si>
    <t>CA1109 The People Concern 2</t>
  </si>
  <si>
    <t>CA1109L9D001903</t>
  </si>
  <si>
    <t>CA1110 San Fernando Valley Comm. Mental Health Ctr.</t>
  </si>
  <si>
    <t>CA1110L9D001904</t>
  </si>
  <si>
    <t>CA1112 - Step Up On Second</t>
  </si>
  <si>
    <t>CA1112L9D001904</t>
  </si>
  <si>
    <t>CA1157 A Community Of Friends 2</t>
  </si>
  <si>
    <t>CA1157L9D001908</t>
  </si>
  <si>
    <t>CA1158 LAC Dept of Mental Health 9</t>
  </si>
  <si>
    <t>CA1158L9D001908</t>
  </si>
  <si>
    <t>CA1159 Homeless Health Care Los Angeles</t>
  </si>
  <si>
    <t>CA1159L9D001908</t>
  </si>
  <si>
    <t>CA1195 LA CoC Coordinated Assessment</t>
  </si>
  <si>
    <t>CA1195L9D001906</t>
  </si>
  <si>
    <t>SSO</t>
  </si>
  <si>
    <t>CA1217 - Skid Row Housing Trust</t>
  </si>
  <si>
    <t>CA1217L9D001907</t>
  </si>
  <si>
    <t>CA1218 Homes For Life Foundation</t>
  </si>
  <si>
    <t>CA1218L9D001907</t>
  </si>
  <si>
    <t>CA1219 LAC Dept of Health Services</t>
  </si>
  <si>
    <t>CA1219L9D001907</t>
  </si>
  <si>
    <t>CA1220 A Community of Friends</t>
  </si>
  <si>
    <t>CA1220L9D001907</t>
  </si>
  <si>
    <t>CA1224 - Skid Row Housing Trust</t>
  </si>
  <si>
    <t>CA1224L9D001907</t>
  </si>
  <si>
    <t>CA1335-C South Los Angeles Rapid Rehousing Program - Consolidated</t>
  </si>
  <si>
    <t>CA1335L9D001905</t>
  </si>
  <si>
    <t>CA1336 Road Home</t>
  </si>
  <si>
    <t>CA1336L9D001905</t>
  </si>
  <si>
    <t>CA1337 LA County Dept. of Mental Health</t>
  </si>
  <si>
    <t>CA1337L9D001905</t>
  </si>
  <si>
    <t>CA1339 - Special Service for Groups</t>
  </si>
  <si>
    <t>CA1339L9D001905</t>
  </si>
  <si>
    <t>CA1340 - LA Family Housing</t>
  </si>
  <si>
    <t>CA1340L9D001905</t>
  </si>
  <si>
    <t>CA1341 LA County Dept. of Mental Health</t>
  </si>
  <si>
    <t>CA1341L9D001905</t>
  </si>
  <si>
    <t>CA1342 LAC Dept of Mental Health 11</t>
  </si>
  <si>
    <t>CA1342L9D001905</t>
  </si>
  <si>
    <t>CA1343 People Assisting The Homeless</t>
  </si>
  <si>
    <t>CA1343L9D001905</t>
  </si>
  <si>
    <t>CA1344 The People Concern Integrated Housing Program</t>
  </si>
  <si>
    <t>CA1344L9D001905</t>
  </si>
  <si>
    <t>CA1487 The Way Home</t>
  </si>
  <si>
    <t>CA1487L9D001904</t>
  </si>
  <si>
    <t>CA1490 - St. Joseph Center</t>
  </si>
  <si>
    <t>CA1490L9D001904</t>
  </si>
  <si>
    <t>CA1491 - Harbor Interfaith Services Inc.</t>
  </si>
  <si>
    <t>CA1491L9D001904</t>
  </si>
  <si>
    <t>CA1492 - LA Family Housing</t>
  </si>
  <si>
    <t>CA1492L9D001904</t>
  </si>
  <si>
    <t>City of Burbank</t>
  </si>
  <si>
    <t>CA1499-Homes, Equality and Links to Programs "Equal Access to Supportive Living for our Homeless"</t>
  </si>
  <si>
    <t>CA1499L9D001904</t>
  </si>
  <si>
    <t>CA1500 LA County Dept. of Health Svcs.</t>
  </si>
  <si>
    <t>CA1500L9D001904</t>
  </si>
  <si>
    <t>CA1502 The People Concern Wellness Housing Program</t>
  </si>
  <si>
    <t>CA1502L9D001904</t>
  </si>
  <si>
    <t>CA1503 Special Service for Groups 2 - SPA 6 CES</t>
  </si>
  <si>
    <t>CA1503L9D001904</t>
  </si>
  <si>
    <t>CA1504 St Joseph Center 1</t>
  </si>
  <si>
    <t>CA1504L9D001904</t>
  </si>
  <si>
    <t>CA1505 Union Station Homeless Services 1</t>
  </si>
  <si>
    <t>CA1505L9D001904</t>
  </si>
  <si>
    <t>CA1594 - Alcott Center for Mental Health Services</t>
  </si>
  <si>
    <t>CA1594L9D001903</t>
  </si>
  <si>
    <t>CA1595 - St. Joseph Center</t>
  </si>
  <si>
    <t>CA1595L9D001903</t>
  </si>
  <si>
    <t>CA1596 LAC Dept of Mental Health 12</t>
  </si>
  <si>
    <t>CA1596L9D001903</t>
  </si>
  <si>
    <t>CA1597 Union Station Homeless Services 2</t>
  </si>
  <si>
    <t>CA1597L9D001903</t>
  </si>
  <si>
    <t>CA1684 The Salvation Army CIS PSH (DedicatedPLUS) for TAY</t>
  </si>
  <si>
    <t>CA1684L9D001902</t>
  </si>
  <si>
    <t>CA1685 The Salvation Army CIS PSH</t>
  </si>
  <si>
    <t>CA1685L9D001902</t>
  </si>
  <si>
    <t>CA1686 - Step Up Los Angeles County 2017</t>
  </si>
  <si>
    <t>CA1686L9D001902</t>
  </si>
  <si>
    <t>CA1687 St Joseph Center 2</t>
  </si>
  <si>
    <t>CA1687L9D001902</t>
  </si>
  <si>
    <t>CA1688 LAC Dept of Mental Health 13</t>
  </si>
  <si>
    <t>CA1688L9D001902</t>
  </si>
  <si>
    <t>CA1689 The People Concern</t>
  </si>
  <si>
    <t>CA1689L9D001902</t>
  </si>
  <si>
    <t>CA1789 Los Angeles CoC DV TH-RRH</t>
  </si>
  <si>
    <t>CA1789D9D001901</t>
  </si>
  <si>
    <t>Joint TH &amp; PH-RRH</t>
  </si>
  <si>
    <t>CA1790 Los Angeles CoC DV SSO-CE</t>
  </si>
  <si>
    <t>CA1790D9D001901</t>
  </si>
  <si>
    <t>1736 FCC Joint TH-RRH Program for Domestic Violence Survivors Project</t>
  </si>
  <si>
    <t>CA1878D9D001900</t>
  </si>
  <si>
    <t>Rapid Re-Housing for Domestic Violence Survivors (DV RRH)</t>
  </si>
  <si>
    <t>CA1879D9D001900</t>
  </si>
  <si>
    <t>CA1787L9D001800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</si>
</sst>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4D703-4C64-4D9E-943B-E3C46E02606F}">
  <sheetPr codeName="Sheet46">
    <pageSetUpPr fitToPage="1"/>
  </sheetPr>
  <dimension ref="A1:V15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9" t="s">
        <v>36</v>
      </c>
      <c r="C1" s="29"/>
      <c r="D1" s="29"/>
      <c r="E1" s="30" t="s">
        <v>1</v>
      </c>
      <c r="F1" s="31"/>
      <c r="G1" s="32"/>
      <c r="H1" s="33" t="s">
        <v>31</v>
      </c>
      <c r="I1" s="34"/>
      <c r="J1" s="35"/>
    </row>
    <row r="2" spans="1:22" ht="35.25" customHeight="1" x14ac:dyDescent="0.3">
      <c r="A2" s="1" t="s">
        <v>2</v>
      </c>
      <c r="B2" s="29" t="s">
        <v>30</v>
      </c>
      <c r="C2" s="29"/>
      <c r="D2" s="29"/>
      <c r="E2" s="36"/>
      <c r="F2" s="37"/>
      <c r="G2" s="37"/>
      <c r="H2" s="37"/>
      <c r="I2" s="37"/>
      <c r="J2" s="38"/>
    </row>
    <row r="3" spans="1:22" ht="35.25" customHeight="1" x14ac:dyDescent="0.3">
      <c r="A3" s="2" t="s">
        <v>3</v>
      </c>
      <c r="B3" s="29" t="s">
        <v>37</v>
      </c>
      <c r="C3" s="29"/>
      <c r="D3" s="29"/>
      <c r="E3" s="39" t="s">
        <v>4</v>
      </c>
      <c r="F3" s="40"/>
      <c r="G3" s="41"/>
      <c r="H3" s="42">
        <f ca="1">SUM(OFFSET(V6,1,0,500,1))</f>
        <v>133513670</v>
      </c>
      <c r="I3" s="43"/>
      <c r="J3" s="44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5" t="s">
        <v>5</v>
      </c>
      <c r="B5" s="26"/>
      <c r="C5" s="26"/>
      <c r="D5" s="26"/>
      <c r="E5" s="27"/>
      <c r="F5" s="28" t="s">
        <v>6</v>
      </c>
      <c r="G5" s="28"/>
      <c r="H5" s="28"/>
      <c r="I5" s="28"/>
      <c r="J5" s="28"/>
      <c r="K5" s="28"/>
      <c r="L5" s="28" t="s">
        <v>7</v>
      </c>
      <c r="M5" s="28"/>
      <c r="N5" s="28"/>
      <c r="O5" s="28"/>
      <c r="P5" s="28"/>
      <c r="Q5" s="28"/>
      <c r="R5" s="28"/>
      <c r="S5" s="28"/>
      <c r="T5" s="28"/>
      <c r="U5" s="25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s="24" customFormat="1" x14ac:dyDescent="0.3">
      <c r="A7" s="13" t="s">
        <v>38</v>
      </c>
      <c r="B7" s="13" t="s">
        <v>39</v>
      </c>
      <c r="C7" s="14" t="s">
        <v>40</v>
      </c>
      <c r="D7" s="14">
        <v>2021</v>
      </c>
      <c r="E7" s="14" t="s">
        <v>34</v>
      </c>
      <c r="F7" s="15">
        <v>0</v>
      </c>
      <c r="G7" s="15">
        <v>1723608</v>
      </c>
      <c r="H7" s="15">
        <v>0</v>
      </c>
      <c r="I7" s="15">
        <v>0</v>
      </c>
      <c r="J7" s="15">
        <v>0</v>
      </c>
      <c r="K7" s="15">
        <v>104934</v>
      </c>
      <c r="L7" s="14" t="s">
        <v>41</v>
      </c>
      <c r="M7" s="16">
        <v>0</v>
      </c>
      <c r="N7" s="16">
        <v>18</v>
      </c>
      <c r="O7" s="16">
        <v>101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8" si="0">SUM(M7:T7)</f>
        <v>119</v>
      </c>
      <c r="V7" s="18">
        <f t="shared" ref="V7:V38" si="1">SUM(F7:K7)</f>
        <v>1828542</v>
      </c>
    </row>
    <row r="8" spans="1:22" x14ac:dyDescent="0.3">
      <c r="A8" s="13" t="s">
        <v>31</v>
      </c>
      <c r="B8" s="13" t="s">
        <v>42</v>
      </c>
      <c r="C8" s="14" t="s">
        <v>43</v>
      </c>
      <c r="D8" s="14">
        <v>2021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381000</v>
      </c>
      <c r="K8" s="15">
        <v>26620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407620</v>
      </c>
    </row>
    <row r="9" spans="1:22" x14ac:dyDescent="0.3">
      <c r="A9" s="13" t="s">
        <v>38</v>
      </c>
      <c r="B9" s="13" t="s">
        <v>44</v>
      </c>
      <c r="C9" s="14" t="s">
        <v>45</v>
      </c>
      <c r="D9" s="14">
        <v>2021</v>
      </c>
      <c r="E9" s="14" t="s">
        <v>34</v>
      </c>
      <c r="F9" s="15">
        <v>0</v>
      </c>
      <c r="G9" s="15">
        <v>74796</v>
      </c>
      <c r="H9" s="15">
        <v>0</v>
      </c>
      <c r="I9" s="15">
        <v>0</v>
      </c>
      <c r="J9" s="15">
        <v>0</v>
      </c>
      <c r="K9" s="15">
        <v>6920</v>
      </c>
      <c r="L9" s="14" t="s">
        <v>41</v>
      </c>
      <c r="M9" s="16">
        <v>0</v>
      </c>
      <c r="N9" s="16">
        <v>0</v>
      </c>
      <c r="O9" s="16">
        <v>4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5</v>
      </c>
      <c r="V9" s="18">
        <f t="shared" si="1"/>
        <v>81716</v>
      </c>
    </row>
    <row r="10" spans="1:22" x14ac:dyDescent="0.3">
      <c r="A10" s="13" t="s">
        <v>38</v>
      </c>
      <c r="B10" s="13" t="s">
        <v>46</v>
      </c>
      <c r="C10" s="14" t="s">
        <v>47</v>
      </c>
      <c r="D10" s="14">
        <v>2021</v>
      </c>
      <c r="E10" s="14" t="s">
        <v>34</v>
      </c>
      <c r="F10" s="15">
        <v>0</v>
      </c>
      <c r="G10" s="15">
        <v>721560</v>
      </c>
      <c r="H10" s="15">
        <v>0</v>
      </c>
      <c r="I10" s="15">
        <v>0</v>
      </c>
      <c r="J10" s="15">
        <v>0</v>
      </c>
      <c r="K10" s="15">
        <v>66729</v>
      </c>
      <c r="L10" s="14" t="s">
        <v>41</v>
      </c>
      <c r="M10" s="16">
        <v>0</v>
      </c>
      <c r="N10" s="16">
        <v>0</v>
      </c>
      <c r="O10" s="16">
        <v>41</v>
      </c>
      <c r="P10" s="16">
        <v>4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46</v>
      </c>
      <c r="V10" s="18">
        <f t="shared" si="1"/>
        <v>788289</v>
      </c>
    </row>
    <row r="11" spans="1:22" x14ac:dyDescent="0.3">
      <c r="A11" s="13" t="s">
        <v>48</v>
      </c>
      <c r="B11" s="13" t="s">
        <v>49</v>
      </c>
      <c r="C11" s="14" t="s">
        <v>50</v>
      </c>
      <c r="D11" s="14">
        <v>2021</v>
      </c>
      <c r="E11" s="14" t="s">
        <v>34</v>
      </c>
      <c r="F11" s="15">
        <v>0</v>
      </c>
      <c r="G11" s="15">
        <v>0</v>
      </c>
      <c r="H11" s="15">
        <v>179561</v>
      </c>
      <c r="I11" s="15">
        <v>0</v>
      </c>
      <c r="J11" s="15">
        <v>0</v>
      </c>
      <c r="K11" s="15">
        <v>12569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192130</v>
      </c>
    </row>
    <row r="12" spans="1:22" x14ac:dyDescent="0.3">
      <c r="A12" s="13" t="s">
        <v>38</v>
      </c>
      <c r="B12" s="13" t="s">
        <v>51</v>
      </c>
      <c r="C12" s="14" t="s">
        <v>52</v>
      </c>
      <c r="D12" s="14">
        <v>2021</v>
      </c>
      <c r="E12" s="14" t="s">
        <v>34</v>
      </c>
      <c r="F12" s="15">
        <v>0</v>
      </c>
      <c r="G12" s="15">
        <v>144012</v>
      </c>
      <c r="H12" s="15">
        <v>0</v>
      </c>
      <c r="I12" s="15">
        <v>0</v>
      </c>
      <c r="J12" s="15">
        <v>0</v>
      </c>
      <c r="K12" s="15">
        <v>13250</v>
      </c>
      <c r="L12" s="14" t="s">
        <v>41</v>
      </c>
      <c r="M12" s="16">
        <v>0</v>
      </c>
      <c r="N12" s="16">
        <v>1</v>
      </c>
      <c r="O12" s="16">
        <v>10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11</v>
      </c>
      <c r="V12" s="18">
        <f t="shared" si="1"/>
        <v>157262</v>
      </c>
    </row>
    <row r="13" spans="1:22" x14ac:dyDescent="0.3">
      <c r="A13" s="13" t="s">
        <v>38</v>
      </c>
      <c r="B13" s="13" t="s">
        <v>53</v>
      </c>
      <c r="C13" s="14" t="s">
        <v>54</v>
      </c>
      <c r="D13" s="14">
        <v>2021</v>
      </c>
      <c r="E13" s="14" t="s">
        <v>34</v>
      </c>
      <c r="F13" s="15">
        <v>0</v>
      </c>
      <c r="G13" s="15">
        <v>1529064</v>
      </c>
      <c r="H13" s="15">
        <v>0</v>
      </c>
      <c r="I13" s="15">
        <v>0</v>
      </c>
      <c r="J13" s="15">
        <v>0</v>
      </c>
      <c r="K13" s="15">
        <v>140314</v>
      </c>
      <c r="L13" s="14" t="s">
        <v>41</v>
      </c>
      <c r="M13" s="16">
        <v>0</v>
      </c>
      <c r="N13" s="16">
        <v>102</v>
      </c>
      <c r="O13" s="16">
        <v>7</v>
      </c>
      <c r="P13" s="16">
        <v>8</v>
      </c>
      <c r="Q13" s="16">
        <v>11</v>
      </c>
      <c r="R13" s="16">
        <v>3</v>
      </c>
      <c r="S13" s="16">
        <v>0</v>
      </c>
      <c r="T13" s="16">
        <v>0</v>
      </c>
      <c r="U13" s="17">
        <f t="shared" si="0"/>
        <v>131</v>
      </c>
      <c r="V13" s="18">
        <f t="shared" si="1"/>
        <v>1669378</v>
      </c>
    </row>
    <row r="14" spans="1:22" x14ac:dyDescent="0.3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0</v>
      </c>
      <c r="G14" s="15">
        <v>522132</v>
      </c>
      <c r="H14" s="15">
        <v>0</v>
      </c>
      <c r="I14" s="15">
        <v>0</v>
      </c>
      <c r="J14" s="15">
        <v>0</v>
      </c>
      <c r="K14" s="15">
        <v>28700</v>
      </c>
      <c r="L14" s="14" t="s">
        <v>41</v>
      </c>
      <c r="M14" s="16">
        <v>0</v>
      </c>
      <c r="N14" s="16">
        <v>0</v>
      </c>
      <c r="O14" s="16">
        <v>0</v>
      </c>
      <c r="P14" s="16">
        <v>8</v>
      </c>
      <c r="Q14" s="16">
        <v>14</v>
      </c>
      <c r="R14" s="16">
        <v>3</v>
      </c>
      <c r="S14" s="16">
        <v>0</v>
      </c>
      <c r="T14" s="16">
        <v>0</v>
      </c>
      <c r="U14" s="17">
        <f t="shared" si="0"/>
        <v>25</v>
      </c>
      <c r="V14" s="18">
        <f t="shared" si="1"/>
        <v>550832</v>
      </c>
    </row>
    <row r="15" spans="1:22" x14ac:dyDescent="0.3">
      <c r="A15" s="13" t="s">
        <v>31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0</v>
      </c>
      <c r="G15" s="15">
        <v>0</v>
      </c>
      <c r="H15" s="15">
        <v>218342</v>
      </c>
      <c r="I15" s="15">
        <v>0</v>
      </c>
      <c r="J15" s="15">
        <v>0</v>
      </c>
      <c r="K15" s="15">
        <v>15283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233625</v>
      </c>
    </row>
    <row r="16" spans="1:22" x14ac:dyDescent="0.3">
      <c r="A16" s="13" t="s">
        <v>31</v>
      </c>
      <c r="B16" s="13" t="s">
        <v>60</v>
      </c>
      <c r="C16" s="14" t="s">
        <v>61</v>
      </c>
      <c r="D16" s="14">
        <v>2021</v>
      </c>
      <c r="E16" s="14" t="s">
        <v>62</v>
      </c>
      <c r="F16" s="15">
        <v>0</v>
      </c>
      <c r="G16" s="15">
        <v>0</v>
      </c>
      <c r="H16" s="15">
        <v>176331</v>
      </c>
      <c r="I16" s="15">
        <v>82440</v>
      </c>
      <c r="J16" s="15">
        <v>0</v>
      </c>
      <c r="K16" s="15">
        <v>18091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276862</v>
      </c>
    </row>
    <row r="17" spans="1:22" x14ac:dyDescent="0.3">
      <c r="A17" s="13" t="s">
        <v>31</v>
      </c>
      <c r="B17" s="13" t="s">
        <v>63</v>
      </c>
      <c r="C17" s="14" t="s">
        <v>64</v>
      </c>
      <c r="D17" s="14">
        <v>2021</v>
      </c>
      <c r="E17" s="14" t="s">
        <v>34</v>
      </c>
      <c r="F17" s="15">
        <v>15482</v>
      </c>
      <c r="G17" s="15">
        <v>0</v>
      </c>
      <c r="H17" s="15">
        <v>133370</v>
      </c>
      <c r="I17" s="15">
        <v>189580</v>
      </c>
      <c r="J17" s="15">
        <v>0</v>
      </c>
      <c r="K17" s="15">
        <v>20381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358813</v>
      </c>
    </row>
    <row r="18" spans="1:22" x14ac:dyDescent="0.3">
      <c r="A18" s="13" t="s">
        <v>31</v>
      </c>
      <c r="B18" s="13" t="s">
        <v>65</v>
      </c>
      <c r="C18" s="14" t="s">
        <v>66</v>
      </c>
      <c r="D18" s="14">
        <v>2021</v>
      </c>
      <c r="E18" s="14" t="s">
        <v>34</v>
      </c>
      <c r="F18" s="15">
        <v>0</v>
      </c>
      <c r="G18" s="15">
        <v>0</v>
      </c>
      <c r="H18" s="15">
        <v>430344</v>
      </c>
      <c r="I18" s="15">
        <v>0</v>
      </c>
      <c r="J18" s="15">
        <v>0</v>
      </c>
      <c r="K18" s="15">
        <v>30012</v>
      </c>
      <c r="L18" s="14" t="s">
        <v>33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460356</v>
      </c>
    </row>
    <row r="19" spans="1:22" x14ac:dyDescent="0.3">
      <c r="A19" s="13" t="s">
        <v>31</v>
      </c>
      <c r="B19" s="13" t="s">
        <v>67</v>
      </c>
      <c r="C19" s="14" t="s">
        <v>68</v>
      </c>
      <c r="D19" s="14">
        <v>2021</v>
      </c>
      <c r="E19" s="14" t="s">
        <v>34</v>
      </c>
      <c r="F19" s="15">
        <v>0</v>
      </c>
      <c r="G19" s="15">
        <v>0</v>
      </c>
      <c r="H19" s="15">
        <v>29802</v>
      </c>
      <c r="I19" s="15">
        <v>28713</v>
      </c>
      <c r="J19" s="15">
        <v>0</v>
      </c>
      <c r="K19" s="15">
        <v>3633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62148</v>
      </c>
    </row>
    <row r="20" spans="1:22" x14ac:dyDescent="0.3">
      <c r="A20" s="13" t="s">
        <v>31</v>
      </c>
      <c r="B20" s="13" t="s">
        <v>69</v>
      </c>
      <c r="C20" s="14" t="s">
        <v>70</v>
      </c>
      <c r="D20" s="14">
        <v>2021</v>
      </c>
      <c r="E20" s="14" t="s">
        <v>62</v>
      </c>
      <c r="F20" s="15">
        <v>0</v>
      </c>
      <c r="G20" s="15">
        <v>0</v>
      </c>
      <c r="H20" s="15">
        <v>75371</v>
      </c>
      <c r="I20" s="15">
        <v>37340</v>
      </c>
      <c r="J20" s="15">
        <v>0</v>
      </c>
      <c r="K20" s="15">
        <v>7889</v>
      </c>
      <c r="L20" s="14" t="s">
        <v>33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120600</v>
      </c>
    </row>
    <row r="21" spans="1:22" x14ac:dyDescent="0.3">
      <c r="A21" s="13" t="s">
        <v>31</v>
      </c>
      <c r="B21" s="13" t="s">
        <v>71</v>
      </c>
      <c r="C21" s="14" t="s">
        <v>72</v>
      </c>
      <c r="D21" s="14">
        <v>2021</v>
      </c>
      <c r="E21" s="14" t="s">
        <v>34</v>
      </c>
      <c r="F21" s="15">
        <v>476412</v>
      </c>
      <c r="G21" s="15">
        <v>0</v>
      </c>
      <c r="H21" s="15">
        <v>88657</v>
      </c>
      <c r="I21" s="15">
        <v>25563</v>
      </c>
      <c r="J21" s="15">
        <v>0</v>
      </c>
      <c r="K21" s="15">
        <v>32670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623302</v>
      </c>
    </row>
    <row r="22" spans="1:22" x14ac:dyDescent="0.3">
      <c r="A22" s="13" t="s">
        <v>73</v>
      </c>
      <c r="B22" s="13" t="s">
        <v>74</v>
      </c>
      <c r="C22" s="14" t="s">
        <v>75</v>
      </c>
      <c r="D22" s="14">
        <v>2021</v>
      </c>
      <c r="E22" s="14" t="s">
        <v>34</v>
      </c>
      <c r="F22" s="15">
        <v>271395</v>
      </c>
      <c r="G22" s="15">
        <v>0</v>
      </c>
      <c r="H22" s="15">
        <v>62701</v>
      </c>
      <c r="I22" s="15">
        <v>18255</v>
      </c>
      <c r="J22" s="15">
        <v>0</v>
      </c>
      <c r="K22" s="15">
        <v>18867</v>
      </c>
      <c r="L22" s="14" t="s">
        <v>33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371218</v>
      </c>
    </row>
    <row r="23" spans="1:22" x14ac:dyDescent="0.3">
      <c r="A23" s="13" t="s">
        <v>73</v>
      </c>
      <c r="B23" s="13" t="s">
        <v>76</v>
      </c>
      <c r="C23" s="14" t="s">
        <v>77</v>
      </c>
      <c r="D23" s="14">
        <v>2021</v>
      </c>
      <c r="E23" s="14" t="s">
        <v>34</v>
      </c>
      <c r="F23" s="15">
        <v>302792</v>
      </c>
      <c r="G23" s="15">
        <v>0</v>
      </c>
      <c r="H23" s="15">
        <v>63561</v>
      </c>
      <c r="I23" s="15">
        <v>13220</v>
      </c>
      <c r="J23" s="15">
        <v>0</v>
      </c>
      <c r="K23" s="15">
        <v>21416</v>
      </c>
      <c r="L23" s="14" t="s">
        <v>33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400989</v>
      </c>
    </row>
    <row r="24" spans="1:22" x14ac:dyDescent="0.3">
      <c r="A24" s="13" t="s">
        <v>31</v>
      </c>
      <c r="B24" s="13" t="s">
        <v>78</v>
      </c>
      <c r="C24" s="14" t="s">
        <v>79</v>
      </c>
      <c r="D24" s="14">
        <v>2021</v>
      </c>
      <c r="E24" s="14" t="s">
        <v>34</v>
      </c>
      <c r="F24" s="15">
        <v>0</v>
      </c>
      <c r="G24" s="15">
        <v>603744</v>
      </c>
      <c r="H24" s="15">
        <v>254204</v>
      </c>
      <c r="I24" s="15">
        <v>0</v>
      </c>
      <c r="J24" s="15">
        <v>0</v>
      </c>
      <c r="K24" s="15">
        <v>51453</v>
      </c>
      <c r="L24" s="14" t="s">
        <v>35</v>
      </c>
      <c r="M24" s="16">
        <v>0</v>
      </c>
      <c r="N24" s="16">
        <v>0</v>
      </c>
      <c r="O24" s="16">
        <v>26</v>
      </c>
      <c r="P24" s="16">
        <v>8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34</v>
      </c>
      <c r="V24" s="18">
        <f t="shared" si="1"/>
        <v>909401</v>
      </c>
    </row>
    <row r="25" spans="1:22" x14ac:dyDescent="0.3">
      <c r="A25" s="13" t="s">
        <v>80</v>
      </c>
      <c r="B25" s="13" t="s">
        <v>81</v>
      </c>
      <c r="C25" s="14" t="s">
        <v>82</v>
      </c>
      <c r="D25" s="14">
        <v>2021</v>
      </c>
      <c r="E25" s="14" t="s">
        <v>34</v>
      </c>
      <c r="F25" s="15">
        <v>0</v>
      </c>
      <c r="G25" s="15">
        <v>3691536</v>
      </c>
      <c r="H25" s="15">
        <v>21672</v>
      </c>
      <c r="I25" s="15">
        <v>0</v>
      </c>
      <c r="J25" s="15">
        <v>0</v>
      </c>
      <c r="K25" s="15">
        <v>200378</v>
      </c>
      <c r="L25" s="14" t="s">
        <v>41</v>
      </c>
      <c r="M25" s="16">
        <v>0</v>
      </c>
      <c r="N25" s="16">
        <v>94</v>
      </c>
      <c r="O25" s="16">
        <v>122</v>
      </c>
      <c r="P25" s="16">
        <v>21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239</v>
      </c>
      <c r="V25" s="18">
        <f t="shared" si="1"/>
        <v>3913586</v>
      </c>
    </row>
    <row r="26" spans="1:22" x14ac:dyDescent="0.3">
      <c r="A26" s="13" t="s">
        <v>31</v>
      </c>
      <c r="B26" s="13" t="s">
        <v>83</v>
      </c>
      <c r="C26" s="14" t="s">
        <v>84</v>
      </c>
      <c r="D26" s="14">
        <v>2021</v>
      </c>
      <c r="E26" s="14" t="s">
        <v>34</v>
      </c>
      <c r="F26" s="15">
        <v>0</v>
      </c>
      <c r="G26" s="15">
        <v>0</v>
      </c>
      <c r="H26" s="15">
        <v>91655</v>
      </c>
      <c r="I26" s="15">
        <v>64012</v>
      </c>
      <c r="J26" s="15">
        <v>0</v>
      </c>
      <c r="K26" s="15">
        <v>9865</v>
      </c>
      <c r="L26" s="14" t="s">
        <v>33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165532</v>
      </c>
    </row>
    <row r="27" spans="1:22" x14ac:dyDescent="0.3">
      <c r="A27" s="13" t="s">
        <v>55</v>
      </c>
      <c r="B27" s="13" t="s">
        <v>85</v>
      </c>
      <c r="C27" s="14" t="s">
        <v>86</v>
      </c>
      <c r="D27" s="14">
        <v>2021</v>
      </c>
      <c r="E27" s="14" t="s">
        <v>34</v>
      </c>
      <c r="F27" s="15">
        <v>0</v>
      </c>
      <c r="G27" s="15">
        <v>3336972</v>
      </c>
      <c r="H27" s="15">
        <v>0</v>
      </c>
      <c r="I27" s="15">
        <v>0</v>
      </c>
      <c r="J27" s="15">
        <v>0</v>
      </c>
      <c r="K27" s="15">
        <v>187278</v>
      </c>
      <c r="L27" s="14" t="s">
        <v>41</v>
      </c>
      <c r="M27" s="16">
        <v>0</v>
      </c>
      <c r="N27" s="16">
        <v>2</v>
      </c>
      <c r="O27" s="16">
        <v>138</v>
      </c>
      <c r="P27" s="16">
        <v>53</v>
      </c>
      <c r="Q27" s="16">
        <v>14</v>
      </c>
      <c r="R27" s="16">
        <v>6</v>
      </c>
      <c r="S27" s="16">
        <v>1</v>
      </c>
      <c r="T27" s="16">
        <v>0</v>
      </c>
      <c r="U27" s="17">
        <f t="shared" si="0"/>
        <v>214</v>
      </c>
      <c r="V27" s="18">
        <f t="shared" si="1"/>
        <v>3524250</v>
      </c>
    </row>
    <row r="28" spans="1:22" x14ac:dyDescent="0.3">
      <c r="A28" s="13" t="s">
        <v>31</v>
      </c>
      <c r="B28" s="13" t="s">
        <v>87</v>
      </c>
      <c r="C28" s="14" t="s">
        <v>88</v>
      </c>
      <c r="D28" s="14">
        <v>2021</v>
      </c>
      <c r="E28" s="14" t="s">
        <v>62</v>
      </c>
      <c r="F28" s="15">
        <v>0</v>
      </c>
      <c r="G28" s="15">
        <v>0</v>
      </c>
      <c r="H28" s="15">
        <v>90278</v>
      </c>
      <c r="I28" s="15">
        <v>40661</v>
      </c>
      <c r="J28" s="15">
        <v>0</v>
      </c>
      <c r="K28" s="15">
        <v>9165</v>
      </c>
      <c r="L28" s="14" t="s">
        <v>33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140104</v>
      </c>
    </row>
    <row r="29" spans="1:22" x14ac:dyDescent="0.3">
      <c r="A29" s="13" t="s">
        <v>31</v>
      </c>
      <c r="B29" s="13" t="s">
        <v>89</v>
      </c>
      <c r="C29" s="14" t="s">
        <v>90</v>
      </c>
      <c r="D29" s="14">
        <v>2021</v>
      </c>
      <c r="E29" s="14" t="s">
        <v>62</v>
      </c>
      <c r="F29" s="15">
        <v>0</v>
      </c>
      <c r="G29" s="15">
        <v>0</v>
      </c>
      <c r="H29" s="15">
        <v>259214</v>
      </c>
      <c r="I29" s="15">
        <v>14228</v>
      </c>
      <c r="J29" s="15">
        <v>0</v>
      </c>
      <c r="K29" s="15">
        <v>19141</v>
      </c>
      <c r="L29" s="14" t="s">
        <v>33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292583</v>
      </c>
    </row>
    <row r="30" spans="1:22" x14ac:dyDescent="0.3">
      <c r="A30" s="13" t="s">
        <v>31</v>
      </c>
      <c r="B30" s="13" t="s">
        <v>91</v>
      </c>
      <c r="C30" s="14" t="s">
        <v>92</v>
      </c>
      <c r="D30" s="14">
        <v>2021</v>
      </c>
      <c r="E30" s="14" t="s">
        <v>34</v>
      </c>
      <c r="F30" s="15">
        <v>0</v>
      </c>
      <c r="G30" s="15">
        <v>0</v>
      </c>
      <c r="H30" s="15">
        <v>33333</v>
      </c>
      <c r="I30" s="15">
        <v>0</v>
      </c>
      <c r="J30" s="15">
        <v>0</v>
      </c>
      <c r="K30" s="15">
        <v>2333</v>
      </c>
      <c r="L30" s="14" t="s">
        <v>33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35666</v>
      </c>
    </row>
    <row r="31" spans="1:22" x14ac:dyDescent="0.3">
      <c r="A31" s="13" t="s">
        <v>31</v>
      </c>
      <c r="B31" s="13" t="s">
        <v>93</v>
      </c>
      <c r="C31" s="14" t="s">
        <v>94</v>
      </c>
      <c r="D31" s="14">
        <v>2021</v>
      </c>
      <c r="E31" s="14" t="s">
        <v>34</v>
      </c>
      <c r="F31" s="15">
        <v>0</v>
      </c>
      <c r="G31" s="15">
        <v>0</v>
      </c>
      <c r="H31" s="15">
        <v>138795</v>
      </c>
      <c r="I31" s="15">
        <v>0</v>
      </c>
      <c r="J31" s="15">
        <v>0</v>
      </c>
      <c r="K31" s="15">
        <v>9715</v>
      </c>
      <c r="L31" s="14" t="s">
        <v>33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148510</v>
      </c>
    </row>
    <row r="32" spans="1:22" x14ac:dyDescent="0.3">
      <c r="A32" s="13" t="s">
        <v>31</v>
      </c>
      <c r="B32" s="13" t="s">
        <v>95</v>
      </c>
      <c r="C32" s="14" t="s">
        <v>96</v>
      </c>
      <c r="D32" s="14">
        <v>2021</v>
      </c>
      <c r="E32" s="14" t="s">
        <v>34</v>
      </c>
      <c r="F32" s="15">
        <v>0</v>
      </c>
      <c r="G32" s="15">
        <v>0</v>
      </c>
      <c r="H32" s="15">
        <v>728386</v>
      </c>
      <c r="I32" s="15">
        <v>0</v>
      </c>
      <c r="J32" s="15">
        <v>0</v>
      </c>
      <c r="K32" s="15">
        <v>50803</v>
      </c>
      <c r="L32" s="14" t="s">
        <v>33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779189</v>
      </c>
    </row>
    <row r="33" spans="1:22" x14ac:dyDescent="0.3">
      <c r="A33" s="13" t="s">
        <v>38</v>
      </c>
      <c r="B33" s="13" t="s">
        <v>97</v>
      </c>
      <c r="C33" s="14" t="s">
        <v>98</v>
      </c>
      <c r="D33" s="14">
        <v>2021</v>
      </c>
      <c r="E33" s="14" t="s">
        <v>34</v>
      </c>
      <c r="F33" s="15">
        <v>0</v>
      </c>
      <c r="G33" s="15">
        <v>290184</v>
      </c>
      <c r="H33" s="15">
        <v>0</v>
      </c>
      <c r="I33" s="15">
        <v>0</v>
      </c>
      <c r="J33" s="15">
        <v>0</v>
      </c>
      <c r="K33" s="15">
        <v>26847</v>
      </c>
      <c r="L33" s="14" t="s">
        <v>41</v>
      </c>
      <c r="M33" s="16">
        <v>28</v>
      </c>
      <c r="N33" s="16">
        <v>0</v>
      </c>
      <c r="O33" s="16">
        <v>3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31</v>
      </c>
      <c r="V33" s="18">
        <f t="shared" si="1"/>
        <v>317031</v>
      </c>
    </row>
    <row r="34" spans="1:22" x14ac:dyDescent="0.3">
      <c r="A34" s="13" t="s">
        <v>38</v>
      </c>
      <c r="B34" s="13" t="s">
        <v>99</v>
      </c>
      <c r="C34" s="14" t="s">
        <v>100</v>
      </c>
      <c r="D34" s="14">
        <v>2021</v>
      </c>
      <c r="E34" s="14" t="s">
        <v>34</v>
      </c>
      <c r="F34" s="15">
        <v>0</v>
      </c>
      <c r="G34" s="15">
        <v>142344</v>
      </c>
      <c r="H34" s="15">
        <v>0</v>
      </c>
      <c r="I34" s="15">
        <v>0</v>
      </c>
      <c r="J34" s="15">
        <v>0</v>
      </c>
      <c r="K34" s="15">
        <v>13037</v>
      </c>
      <c r="L34" s="14" t="s">
        <v>41</v>
      </c>
      <c r="M34" s="16">
        <v>18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18</v>
      </c>
      <c r="V34" s="18">
        <f t="shared" si="1"/>
        <v>155381</v>
      </c>
    </row>
    <row r="35" spans="1:22" x14ac:dyDescent="0.3">
      <c r="A35" s="13" t="s">
        <v>38</v>
      </c>
      <c r="B35" s="13" t="s">
        <v>101</v>
      </c>
      <c r="C35" s="14" t="s">
        <v>102</v>
      </c>
      <c r="D35" s="14">
        <v>2021</v>
      </c>
      <c r="E35" s="14" t="s">
        <v>34</v>
      </c>
      <c r="F35" s="15">
        <v>0</v>
      </c>
      <c r="G35" s="15">
        <v>221184</v>
      </c>
      <c r="H35" s="15">
        <v>0</v>
      </c>
      <c r="I35" s="15">
        <v>0</v>
      </c>
      <c r="J35" s="15">
        <v>0</v>
      </c>
      <c r="K35" s="15">
        <v>20300</v>
      </c>
      <c r="L35" s="14" t="s">
        <v>41</v>
      </c>
      <c r="M35" s="16">
        <v>0</v>
      </c>
      <c r="N35" s="16">
        <v>0</v>
      </c>
      <c r="O35" s="16">
        <v>16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16</v>
      </c>
      <c r="V35" s="18">
        <f t="shared" si="1"/>
        <v>241484</v>
      </c>
    </row>
    <row r="36" spans="1:22" x14ac:dyDescent="0.3">
      <c r="A36" s="13" t="s">
        <v>38</v>
      </c>
      <c r="B36" s="13" t="s">
        <v>103</v>
      </c>
      <c r="C36" s="14" t="s">
        <v>104</v>
      </c>
      <c r="D36" s="14">
        <v>2021</v>
      </c>
      <c r="E36" s="14" t="s">
        <v>34</v>
      </c>
      <c r="F36" s="15">
        <v>0</v>
      </c>
      <c r="G36" s="15">
        <v>1505748</v>
      </c>
      <c r="H36" s="15">
        <v>0</v>
      </c>
      <c r="I36" s="15">
        <v>0</v>
      </c>
      <c r="J36" s="15">
        <v>0</v>
      </c>
      <c r="K36" s="15">
        <v>128414</v>
      </c>
      <c r="L36" s="14" t="s">
        <v>41</v>
      </c>
      <c r="M36" s="16">
        <v>0</v>
      </c>
      <c r="N36" s="16">
        <v>24</v>
      </c>
      <c r="O36" s="16">
        <v>41</v>
      </c>
      <c r="P36" s="16">
        <v>35</v>
      </c>
      <c r="Q36" s="16">
        <v>5</v>
      </c>
      <c r="R36" s="16">
        <v>0</v>
      </c>
      <c r="S36" s="16">
        <v>0</v>
      </c>
      <c r="T36" s="16">
        <v>0</v>
      </c>
      <c r="U36" s="17">
        <f t="shared" si="0"/>
        <v>105</v>
      </c>
      <c r="V36" s="18">
        <f t="shared" si="1"/>
        <v>1634162</v>
      </c>
    </row>
    <row r="37" spans="1:22" x14ac:dyDescent="0.3">
      <c r="A37" s="13" t="s">
        <v>105</v>
      </c>
      <c r="B37" s="13" t="s">
        <v>106</v>
      </c>
      <c r="C37" s="14" t="s">
        <v>107</v>
      </c>
      <c r="D37" s="14">
        <v>2021</v>
      </c>
      <c r="E37" s="14" t="s">
        <v>34</v>
      </c>
      <c r="F37" s="15">
        <v>0</v>
      </c>
      <c r="G37" s="15">
        <v>0</v>
      </c>
      <c r="H37" s="15">
        <v>89374</v>
      </c>
      <c r="I37" s="15">
        <v>40741</v>
      </c>
      <c r="J37" s="15">
        <v>0</v>
      </c>
      <c r="K37" s="15">
        <v>8408</v>
      </c>
      <c r="L37" s="14" t="s">
        <v>33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138523</v>
      </c>
    </row>
    <row r="38" spans="1:22" x14ac:dyDescent="0.3">
      <c r="A38" s="13" t="s">
        <v>38</v>
      </c>
      <c r="B38" s="13" t="s">
        <v>108</v>
      </c>
      <c r="C38" s="14" t="s">
        <v>109</v>
      </c>
      <c r="D38" s="14">
        <v>2021</v>
      </c>
      <c r="E38" s="14" t="s">
        <v>34</v>
      </c>
      <c r="F38" s="15">
        <v>0</v>
      </c>
      <c r="G38" s="15">
        <v>4653096</v>
      </c>
      <c r="H38" s="15">
        <v>0</v>
      </c>
      <c r="I38" s="15">
        <v>0</v>
      </c>
      <c r="J38" s="15">
        <v>0</v>
      </c>
      <c r="K38" s="15">
        <v>430841</v>
      </c>
      <c r="L38" s="14" t="s">
        <v>41</v>
      </c>
      <c r="M38" s="16">
        <v>0</v>
      </c>
      <c r="N38" s="16">
        <v>69</v>
      </c>
      <c r="O38" s="16">
        <v>185</v>
      </c>
      <c r="P38" s="16">
        <v>60</v>
      </c>
      <c r="Q38" s="16">
        <v>4</v>
      </c>
      <c r="R38" s="16">
        <v>0</v>
      </c>
      <c r="S38" s="16">
        <v>0</v>
      </c>
      <c r="T38" s="16">
        <v>0</v>
      </c>
      <c r="U38" s="17">
        <f t="shared" si="0"/>
        <v>318</v>
      </c>
      <c r="V38" s="18">
        <f t="shared" si="1"/>
        <v>5083937</v>
      </c>
    </row>
    <row r="39" spans="1:22" x14ac:dyDescent="0.3">
      <c r="A39" s="13" t="s">
        <v>38</v>
      </c>
      <c r="B39" s="13" t="s">
        <v>110</v>
      </c>
      <c r="C39" s="14" t="s">
        <v>111</v>
      </c>
      <c r="D39" s="14">
        <v>2021</v>
      </c>
      <c r="E39" s="14" t="s">
        <v>34</v>
      </c>
      <c r="F39" s="15">
        <v>0</v>
      </c>
      <c r="G39" s="15">
        <v>164976</v>
      </c>
      <c r="H39" s="15">
        <v>0</v>
      </c>
      <c r="I39" s="15">
        <v>0</v>
      </c>
      <c r="J39" s="15">
        <v>0</v>
      </c>
      <c r="K39" s="15">
        <v>15108</v>
      </c>
      <c r="L39" s="14" t="s">
        <v>41</v>
      </c>
      <c r="M39" s="16">
        <v>0</v>
      </c>
      <c r="N39" s="16">
        <v>14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f t="shared" ref="U39:U70" si="2">SUM(M39:T39)</f>
        <v>14</v>
      </c>
      <c r="V39" s="18">
        <f t="shared" ref="V39:V70" si="3">SUM(F39:K39)</f>
        <v>180084</v>
      </c>
    </row>
    <row r="40" spans="1:22" x14ac:dyDescent="0.3">
      <c r="A40" s="13" t="s">
        <v>38</v>
      </c>
      <c r="B40" s="13" t="s">
        <v>112</v>
      </c>
      <c r="C40" s="14" t="s">
        <v>113</v>
      </c>
      <c r="D40" s="14">
        <v>2021</v>
      </c>
      <c r="E40" s="14" t="s">
        <v>34</v>
      </c>
      <c r="F40" s="15">
        <v>0</v>
      </c>
      <c r="G40" s="15">
        <v>236160</v>
      </c>
      <c r="H40" s="15">
        <v>0</v>
      </c>
      <c r="I40" s="15">
        <v>0</v>
      </c>
      <c r="J40" s="15">
        <v>0</v>
      </c>
      <c r="K40" s="15">
        <v>21862</v>
      </c>
      <c r="L40" s="14" t="s">
        <v>41</v>
      </c>
      <c r="M40" s="16">
        <v>0</v>
      </c>
      <c r="N40" s="16">
        <v>20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7">
        <f t="shared" si="2"/>
        <v>20</v>
      </c>
      <c r="V40" s="18">
        <f t="shared" si="3"/>
        <v>258022</v>
      </c>
    </row>
    <row r="41" spans="1:22" x14ac:dyDescent="0.3">
      <c r="A41" s="13" t="s">
        <v>31</v>
      </c>
      <c r="B41" s="13" t="s">
        <v>114</v>
      </c>
      <c r="C41" s="14" t="s">
        <v>115</v>
      </c>
      <c r="D41" s="14">
        <v>2021</v>
      </c>
      <c r="E41" s="14" t="s">
        <v>34</v>
      </c>
      <c r="F41" s="15">
        <v>0</v>
      </c>
      <c r="G41" s="15">
        <v>0</v>
      </c>
      <c r="H41" s="15">
        <v>182110</v>
      </c>
      <c r="I41" s="15">
        <v>92899</v>
      </c>
      <c r="J41" s="15">
        <v>0</v>
      </c>
      <c r="K41" s="15">
        <v>17518</v>
      </c>
      <c r="L41" s="14" t="s">
        <v>33</v>
      </c>
      <c r="M41" s="16"/>
      <c r="N41" s="16"/>
      <c r="O41" s="16"/>
      <c r="P41" s="16"/>
      <c r="Q41" s="16"/>
      <c r="R41" s="16"/>
      <c r="S41" s="16"/>
      <c r="T41" s="16"/>
      <c r="U41" s="17">
        <f t="shared" si="2"/>
        <v>0</v>
      </c>
      <c r="V41" s="18">
        <f t="shared" si="3"/>
        <v>292527</v>
      </c>
    </row>
    <row r="42" spans="1:22" x14ac:dyDescent="0.3">
      <c r="A42" s="13" t="s">
        <v>31</v>
      </c>
      <c r="B42" s="13" t="s">
        <v>116</v>
      </c>
      <c r="C42" s="14" t="s">
        <v>117</v>
      </c>
      <c r="D42" s="14">
        <v>2021</v>
      </c>
      <c r="E42" s="14" t="s">
        <v>34</v>
      </c>
      <c r="F42" s="15">
        <v>0</v>
      </c>
      <c r="G42" s="15">
        <v>0</v>
      </c>
      <c r="H42" s="15">
        <v>56240</v>
      </c>
      <c r="I42" s="15">
        <v>0</v>
      </c>
      <c r="J42" s="15">
        <v>0</v>
      </c>
      <c r="K42" s="15">
        <v>3937</v>
      </c>
      <c r="L42" s="14" t="s">
        <v>33</v>
      </c>
      <c r="M42" s="16"/>
      <c r="N42" s="16"/>
      <c r="O42" s="16"/>
      <c r="P42" s="16"/>
      <c r="Q42" s="16"/>
      <c r="R42" s="16"/>
      <c r="S42" s="16"/>
      <c r="T42" s="16"/>
      <c r="U42" s="17">
        <f t="shared" si="2"/>
        <v>0</v>
      </c>
      <c r="V42" s="18">
        <f t="shared" si="3"/>
        <v>60177</v>
      </c>
    </row>
    <row r="43" spans="1:22" x14ac:dyDescent="0.3">
      <c r="A43" s="13" t="s">
        <v>31</v>
      </c>
      <c r="B43" s="13" t="s">
        <v>118</v>
      </c>
      <c r="C43" s="14" t="s">
        <v>119</v>
      </c>
      <c r="D43" s="14">
        <v>2021</v>
      </c>
      <c r="E43" s="14" t="s">
        <v>17</v>
      </c>
      <c r="F43" s="15">
        <v>0</v>
      </c>
      <c r="G43" s="15">
        <v>0</v>
      </c>
      <c r="H43" s="15">
        <v>0</v>
      </c>
      <c r="I43" s="15">
        <v>0</v>
      </c>
      <c r="J43" s="15">
        <v>1066955</v>
      </c>
      <c r="K43" s="15">
        <v>74685</v>
      </c>
      <c r="L43" s="14" t="s">
        <v>33</v>
      </c>
      <c r="M43" s="16"/>
      <c r="N43" s="16"/>
      <c r="O43" s="16"/>
      <c r="P43" s="16"/>
      <c r="Q43" s="16"/>
      <c r="R43" s="16"/>
      <c r="S43" s="16"/>
      <c r="T43" s="16"/>
      <c r="U43" s="17">
        <f t="shared" si="2"/>
        <v>0</v>
      </c>
      <c r="V43" s="18">
        <f t="shared" si="3"/>
        <v>1141640</v>
      </c>
    </row>
    <row r="44" spans="1:22" x14ac:dyDescent="0.3">
      <c r="A44" s="13" t="s">
        <v>31</v>
      </c>
      <c r="B44" s="13" t="s">
        <v>120</v>
      </c>
      <c r="C44" s="14" t="s">
        <v>121</v>
      </c>
      <c r="D44" s="14">
        <v>2021</v>
      </c>
      <c r="E44" s="14" t="s">
        <v>62</v>
      </c>
      <c r="F44" s="15">
        <v>0</v>
      </c>
      <c r="G44" s="15">
        <v>0</v>
      </c>
      <c r="H44" s="15">
        <v>159136</v>
      </c>
      <c r="I44" s="15">
        <v>18594</v>
      </c>
      <c r="J44" s="15">
        <v>0</v>
      </c>
      <c r="K44" s="15">
        <v>12441</v>
      </c>
      <c r="L44" s="14" t="s">
        <v>33</v>
      </c>
      <c r="M44" s="16"/>
      <c r="N44" s="16"/>
      <c r="O44" s="16"/>
      <c r="P44" s="16"/>
      <c r="Q44" s="16"/>
      <c r="R44" s="16"/>
      <c r="S44" s="16"/>
      <c r="T44" s="16"/>
      <c r="U44" s="17">
        <f t="shared" si="2"/>
        <v>0</v>
      </c>
      <c r="V44" s="18">
        <f t="shared" si="3"/>
        <v>190171</v>
      </c>
    </row>
    <row r="45" spans="1:22" x14ac:dyDescent="0.3">
      <c r="A45" s="13" t="s">
        <v>38</v>
      </c>
      <c r="B45" s="13" t="s">
        <v>122</v>
      </c>
      <c r="C45" s="14" t="s">
        <v>123</v>
      </c>
      <c r="D45" s="14">
        <v>2021</v>
      </c>
      <c r="E45" s="14" t="s">
        <v>34</v>
      </c>
      <c r="F45" s="15">
        <v>0</v>
      </c>
      <c r="G45" s="15">
        <v>233040</v>
      </c>
      <c r="H45" s="15">
        <v>0</v>
      </c>
      <c r="I45" s="15">
        <v>0</v>
      </c>
      <c r="J45" s="15">
        <v>0</v>
      </c>
      <c r="K45" s="15">
        <v>21449</v>
      </c>
      <c r="L45" s="14" t="s">
        <v>41</v>
      </c>
      <c r="M45" s="16">
        <v>0</v>
      </c>
      <c r="N45" s="16">
        <v>20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7">
        <f t="shared" si="2"/>
        <v>20</v>
      </c>
      <c r="V45" s="18">
        <f t="shared" si="3"/>
        <v>254489</v>
      </c>
    </row>
    <row r="46" spans="1:22" x14ac:dyDescent="0.3">
      <c r="A46" s="13" t="s">
        <v>55</v>
      </c>
      <c r="B46" s="13" t="s">
        <v>124</v>
      </c>
      <c r="C46" s="14" t="s">
        <v>125</v>
      </c>
      <c r="D46" s="14">
        <v>2021</v>
      </c>
      <c r="E46" s="14" t="s">
        <v>34</v>
      </c>
      <c r="F46" s="15">
        <v>0</v>
      </c>
      <c r="G46" s="15">
        <v>977484</v>
      </c>
      <c r="H46" s="15">
        <v>0</v>
      </c>
      <c r="I46" s="15">
        <v>0</v>
      </c>
      <c r="J46" s="15">
        <v>0</v>
      </c>
      <c r="K46" s="15">
        <v>59171</v>
      </c>
      <c r="L46" s="14" t="s">
        <v>41</v>
      </c>
      <c r="M46" s="16">
        <v>0</v>
      </c>
      <c r="N46" s="16">
        <v>16</v>
      </c>
      <c r="O46" s="16">
        <v>41</v>
      </c>
      <c r="P46" s="16">
        <v>11</v>
      </c>
      <c r="Q46" s="16">
        <v>1</v>
      </c>
      <c r="R46" s="16">
        <v>0</v>
      </c>
      <c r="S46" s="16">
        <v>0</v>
      </c>
      <c r="T46" s="16">
        <v>0</v>
      </c>
      <c r="U46" s="17">
        <f t="shared" si="2"/>
        <v>69</v>
      </c>
      <c r="V46" s="18">
        <f t="shared" si="3"/>
        <v>1036655</v>
      </c>
    </row>
    <row r="47" spans="1:22" x14ac:dyDescent="0.3">
      <c r="A47" s="13" t="s">
        <v>31</v>
      </c>
      <c r="B47" s="13" t="s">
        <v>126</v>
      </c>
      <c r="C47" s="14" t="s">
        <v>127</v>
      </c>
      <c r="D47" s="14">
        <v>2021</v>
      </c>
      <c r="E47" s="14" t="s">
        <v>34</v>
      </c>
      <c r="F47" s="15">
        <v>0</v>
      </c>
      <c r="G47" s="15">
        <v>0</v>
      </c>
      <c r="H47" s="15">
        <v>189544</v>
      </c>
      <c r="I47" s="15">
        <v>246600</v>
      </c>
      <c r="J47" s="15">
        <v>0</v>
      </c>
      <c r="K47" s="15">
        <v>26586</v>
      </c>
      <c r="L47" s="14" t="s">
        <v>33</v>
      </c>
      <c r="M47" s="16"/>
      <c r="N47" s="16"/>
      <c r="O47" s="16"/>
      <c r="P47" s="16"/>
      <c r="Q47" s="16"/>
      <c r="R47" s="16"/>
      <c r="S47" s="16"/>
      <c r="T47" s="16"/>
      <c r="U47" s="17">
        <f t="shared" si="2"/>
        <v>0</v>
      </c>
      <c r="V47" s="18">
        <f t="shared" si="3"/>
        <v>462730</v>
      </c>
    </row>
    <row r="48" spans="1:22" x14ac:dyDescent="0.3">
      <c r="A48" s="13" t="s">
        <v>31</v>
      </c>
      <c r="B48" s="13" t="s">
        <v>128</v>
      </c>
      <c r="C48" s="14" t="s">
        <v>129</v>
      </c>
      <c r="D48" s="14">
        <v>2021</v>
      </c>
      <c r="E48" s="14" t="s">
        <v>34</v>
      </c>
      <c r="F48" s="15">
        <v>0</v>
      </c>
      <c r="G48" s="15">
        <v>0</v>
      </c>
      <c r="H48" s="15">
        <v>182142</v>
      </c>
      <c r="I48" s="15">
        <v>22952</v>
      </c>
      <c r="J48" s="15">
        <v>0</v>
      </c>
      <c r="K48" s="15">
        <v>13986</v>
      </c>
      <c r="L48" s="14" t="s">
        <v>33</v>
      </c>
      <c r="M48" s="16"/>
      <c r="N48" s="16"/>
      <c r="O48" s="16"/>
      <c r="P48" s="16"/>
      <c r="Q48" s="16"/>
      <c r="R48" s="16"/>
      <c r="S48" s="16"/>
      <c r="T48" s="16"/>
      <c r="U48" s="17">
        <f t="shared" si="2"/>
        <v>0</v>
      </c>
      <c r="V48" s="18">
        <f t="shared" si="3"/>
        <v>219080</v>
      </c>
    </row>
    <row r="49" spans="1:22" x14ac:dyDescent="0.3">
      <c r="A49" s="13" t="s">
        <v>31</v>
      </c>
      <c r="B49" s="13" t="s">
        <v>130</v>
      </c>
      <c r="C49" s="14" t="s">
        <v>131</v>
      </c>
      <c r="D49" s="14">
        <v>2021</v>
      </c>
      <c r="E49" s="14" t="s">
        <v>34</v>
      </c>
      <c r="F49" s="15">
        <v>0</v>
      </c>
      <c r="G49" s="15">
        <v>0</v>
      </c>
      <c r="H49" s="15">
        <v>105547</v>
      </c>
      <c r="I49" s="15">
        <v>0</v>
      </c>
      <c r="J49" s="15">
        <v>0</v>
      </c>
      <c r="K49" s="15">
        <v>7388</v>
      </c>
      <c r="L49" s="14" t="s">
        <v>33</v>
      </c>
      <c r="M49" s="16"/>
      <c r="N49" s="16"/>
      <c r="O49" s="16"/>
      <c r="P49" s="16"/>
      <c r="Q49" s="16"/>
      <c r="R49" s="16"/>
      <c r="S49" s="16"/>
      <c r="T49" s="16"/>
      <c r="U49" s="17">
        <f t="shared" si="2"/>
        <v>0</v>
      </c>
      <c r="V49" s="18">
        <f t="shared" si="3"/>
        <v>112935</v>
      </c>
    </row>
    <row r="50" spans="1:22" x14ac:dyDescent="0.3">
      <c r="A50" s="13" t="s">
        <v>38</v>
      </c>
      <c r="B50" s="13" t="s">
        <v>132</v>
      </c>
      <c r="C50" s="14" t="s">
        <v>133</v>
      </c>
      <c r="D50" s="14">
        <v>2021</v>
      </c>
      <c r="E50" s="14" t="s">
        <v>34</v>
      </c>
      <c r="F50" s="15">
        <v>0</v>
      </c>
      <c r="G50" s="15">
        <v>313956</v>
      </c>
      <c r="H50" s="15">
        <v>0</v>
      </c>
      <c r="I50" s="15">
        <v>0</v>
      </c>
      <c r="J50" s="15">
        <v>0</v>
      </c>
      <c r="K50" s="15">
        <v>29036</v>
      </c>
      <c r="L50" s="14" t="s">
        <v>41</v>
      </c>
      <c r="M50" s="16">
        <v>2</v>
      </c>
      <c r="N50" s="16">
        <v>0</v>
      </c>
      <c r="O50" s="16">
        <v>19</v>
      </c>
      <c r="P50" s="16">
        <v>0</v>
      </c>
      <c r="Q50" s="16">
        <v>1</v>
      </c>
      <c r="R50" s="16">
        <v>0</v>
      </c>
      <c r="S50" s="16">
        <v>0</v>
      </c>
      <c r="T50" s="16">
        <v>0</v>
      </c>
      <c r="U50" s="17">
        <f t="shared" si="2"/>
        <v>22</v>
      </c>
      <c r="V50" s="18">
        <f t="shared" si="3"/>
        <v>342992</v>
      </c>
    </row>
    <row r="51" spans="1:22" x14ac:dyDescent="0.3">
      <c r="A51" s="13" t="s">
        <v>31</v>
      </c>
      <c r="B51" s="13" t="s">
        <v>134</v>
      </c>
      <c r="C51" s="14" t="s">
        <v>135</v>
      </c>
      <c r="D51" s="14">
        <v>2021</v>
      </c>
      <c r="E51" s="14" t="s">
        <v>34</v>
      </c>
      <c r="F51" s="15">
        <v>0</v>
      </c>
      <c r="G51" s="15">
        <v>0</v>
      </c>
      <c r="H51" s="15">
        <v>273333</v>
      </c>
      <c r="I51" s="15">
        <v>0</v>
      </c>
      <c r="J51" s="15">
        <v>0</v>
      </c>
      <c r="K51" s="15">
        <v>19133</v>
      </c>
      <c r="L51" s="14" t="s">
        <v>33</v>
      </c>
      <c r="M51" s="16"/>
      <c r="N51" s="16"/>
      <c r="O51" s="16"/>
      <c r="P51" s="16"/>
      <c r="Q51" s="16"/>
      <c r="R51" s="16"/>
      <c r="S51" s="16"/>
      <c r="T51" s="16"/>
      <c r="U51" s="17">
        <f t="shared" si="2"/>
        <v>0</v>
      </c>
      <c r="V51" s="18">
        <f t="shared" si="3"/>
        <v>292466</v>
      </c>
    </row>
    <row r="52" spans="1:22" x14ac:dyDescent="0.3">
      <c r="A52" s="13" t="s">
        <v>38</v>
      </c>
      <c r="B52" s="13" t="s">
        <v>136</v>
      </c>
      <c r="C52" s="14" t="s">
        <v>137</v>
      </c>
      <c r="D52" s="14">
        <v>2021</v>
      </c>
      <c r="E52" s="14" t="s">
        <v>34</v>
      </c>
      <c r="F52" s="15">
        <v>0</v>
      </c>
      <c r="G52" s="15">
        <v>539232</v>
      </c>
      <c r="H52" s="15">
        <v>0</v>
      </c>
      <c r="I52" s="15">
        <v>0</v>
      </c>
      <c r="J52" s="15">
        <v>0</v>
      </c>
      <c r="K52" s="15">
        <v>49800</v>
      </c>
      <c r="L52" s="14" t="s">
        <v>41</v>
      </c>
      <c r="M52" s="16">
        <v>0</v>
      </c>
      <c r="N52" s="16">
        <v>2</v>
      </c>
      <c r="O52" s="16">
        <v>21</v>
      </c>
      <c r="P52" s="16">
        <v>12</v>
      </c>
      <c r="Q52" s="16">
        <v>0</v>
      </c>
      <c r="R52" s="16">
        <v>0</v>
      </c>
      <c r="S52" s="16">
        <v>0</v>
      </c>
      <c r="T52" s="16">
        <v>0</v>
      </c>
      <c r="U52" s="17">
        <f t="shared" si="2"/>
        <v>35</v>
      </c>
      <c r="V52" s="18">
        <f t="shared" si="3"/>
        <v>589032</v>
      </c>
    </row>
    <row r="53" spans="1:22" x14ac:dyDescent="0.3">
      <c r="A53" s="13" t="s">
        <v>38</v>
      </c>
      <c r="B53" s="13" t="s">
        <v>138</v>
      </c>
      <c r="C53" s="14" t="s">
        <v>139</v>
      </c>
      <c r="D53" s="14">
        <v>2021</v>
      </c>
      <c r="E53" s="14" t="s">
        <v>34</v>
      </c>
      <c r="F53" s="15">
        <v>0</v>
      </c>
      <c r="G53" s="15">
        <v>340464</v>
      </c>
      <c r="H53" s="15">
        <v>0</v>
      </c>
      <c r="I53" s="15">
        <v>0</v>
      </c>
      <c r="J53" s="15">
        <v>0</v>
      </c>
      <c r="K53" s="15">
        <v>31461</v>
      </c>
      <c r="L53" s="14" t="s">
        <v>41</v>
      </c>
      <c r="M53" s="16">
        <v>0</v>
      </c>
      <c r="N53" s="16">
        <v>11</v>
      </c>
      <c r="O53" s="16">
        <v>7</v>
      </c>
      <c r="P53" s="16">
        <v>6</v>
      </c>
      <c r="Q53" s="16">
        <v>0</v>
      </c>
      <c r="R53" s="16">
        <v>0</v>
      </c>
      <c r="S53" s="16">
        <v>0</v>
      </c>
      <c r="T53" s="16">
        <v>0</v>
      </c>
      <c r="U53" s="17">
        <f t="shared" si="2"/>
        <v>24</v>
      </c>
      <c r="V53" s="18">
        <f t="shared" si="3"/>
        <v>371925</v>
      </c>
    </row>
    <row r="54" spans="1:22" x14ac:dyDescent="0.3">
      <c r="A54" s="13" t="s">
        <v>31</v>
      </c>
      <c r="B54" s="13" t="s">
        <v>140</v>
      </c>
      <c r="C54" s="14" t="s">
        <v>141</v>
      </c>
      <c r="D54" s="14">
        <v>2021</v>
      </c>
      <c r="E54" s="14" t="s">
        <v>34</v>
      </c>
      <c r="F54" s="15">
        <v>0</v>
      </c>
      <c r="G54" s="15">
        <v>0</v>
      </c>
      <c r="H54" s="15">
        <v>164240</v>
      </c>
      <c r="I54" s="15">
        <v>0</v>
      </c>
      <c r="J54" s="15">
        <v>0</v>
      </c>
      <c r="K54" s="15">
        <v>11494</v>
      </c>
      <c r="L54" s="14" t="s">
        <v>33</v>
      </c>
      <c r="M54" s="16"/>
      <c r="N54" s="16"/>
      <c r="O54" s="16"/>
      <c r="P54" s="16"/>
      <c r="Q54" s="16"/>
      <c r="R54" s="16"/>
      <c r="S54" s="16"/>
      <c r="T54" s="16"/>
      <c r="U54" s="17">
        <f t="shared" si="2"/>
        <v>0</v>
      </c>
      <c r="V54" s="18">
        <f t="shared" si="3"/>
        <v>175734</v>
      </c>
    </row>
    <row r="55" spans="1:22" x14ac:dyDescent="0.3">
      <c r="A55" s="13" t="s">
        <v>31</v>
      </c>
      <c r="B55" s="13" t="s">
        <v>142</v>
      </c>
      <c r="C55" s="14" t="s">
        <v>143</v>
      </c>
      <c r="D55" s="14">
        <v>2021</v>
      </c>
      <c r="E55" s="14" t="s">
        <v>62</v>
      </c>
      <c r="F55" s="15">
        <v>0</v>
      </c>
      <c r="G55" s="15">
        <v>0</v>
      </c>
      <c r="H55" s="15">
        <v>58112</v>
      </c>
      <c r="I55" s="15">
        <v>50432</v>
      </c>
      <c r="J55" s="15">
        <v>0</v>
      </c>
      <c r="K55" s="15">
        <v>7598</v>
      </c>
      <c r="L55" s="14" t="s">
        <v>33</v>
      </c>
      <c r="M55" s="16"/>
      <c r="N55" s="16"/>
      <c r="O55" s="16"/>
      <c r="P55" s="16"/>
      <c r="Q55" s="16"/>
      <c r="R55" s="16"/>
      <c r="S55" s="16"/>
      <c r="T55" s="16"/>
      <c r="U55" s="17">
        <f t="shared" si="2"/>
        <v>0</v>
      </c>
      <c r="V55" s="18">
        <f t="shared" si="3"/>
        <v>116142</v>
      </c>
    </row>
    <row r="56" spans="1:22" x14ac:dyDescent="0.3">
      <c r="A56" s="13" t="s">
        <v>144</v>
      </c>
      <c r="B56" s="13" t="s">
        <v>145</v>
      </c>
      <c r="C56" s="14" t="s">
        <v>146</v>
      </c>
      <c r="D56" s="14">
        <v>2021</v>
      </c>
      <c r="E56" s="14" t="s">
        <v>34</v>
      </c>
      <c r="F56" s="15">
        <v>0</v>
      </c>
      <c r="G56" s="15">
        <v>0</v>
      </c>
      <c r="H56" s="15">
        <v>101718</v>
      </c>
      <c r="I56" s="15">
        <v>0</v>
      </c>
      <c r="J56" s="15">
        <v>0</v>
      </c>
      <c r="K56" s="15">
        <v>7120</v>
      </c>
      <c r="L56" s="14" t="s">
        <v>33</v>
      </c>
      <c r="M56" s="16"/>
      <c r="N56" s="16"/>
      <c r="O56" s="16"/>
      <c r="P56" s="16"/>
      <c r="Q56" s="16"/>
      <c r="R56" s="16"/>
      <c r="S56" s="16"/>
      <c r="T56" s="16"/>
      <c r="U56" s="17">
        <f t="shared" si="2"/>
        <v>0</v>
      </c>
      <c r="V56" s="18">
        <f t="shared" si="3"/>
        <v>108838</v>
      </c>
    </row>
    <row r="57" spans="1:22" x14ac:dyDescent="0.3">
      <c r="A57" s="13" t="s">
        <v>147</v>
      </c>
      <c r="B57" s="13" t="s">
        <v>148</v>
      </c>
      <c r="C57" s="14" t="s">
        <v>149</v>
      </c>
      <c r="D57" s="14">
        <v>2021</v>
      </c>
      <c r="E57" s="14" t="s">
        <v>34</v>
      </c>
      <c r="F57" s="15">
        <v>0</v>
      </c>
      <c r="G57" s="15">
        <v>1759284</v>
      </c>
      <c r="H57" s="15">
        <v>0</v>
      </c>
      <c r="I57" s="15">
        <v>0</v>
      </c>
      <c r="J57" s="15">
        <v>0</v>
      </c>
      <c r="K57" s="15">
        <v>114841</v>
      </c>
      <c r="L57" s="14" t="s">
        <v>35</v>
      </c>
      <c r="M57" s="16">
        <v>0</v>
      </c>
      <c r="N57" s="16">
        <v>0</v>
      </c>
      <c r="O57" s="16">
        <v>56</v>
      </c>
      <c r="P57" s="16">
        <v>17</v>
      </c>
      <c r="Q57" s="16">
        <v>15</v>
      </c>
      <c r="R57" s="16">
        <v>1</v>
      </c>
      <c r="S57" s="16">
        <v>0</v>
      </c>
      <c r="T57" s="16">
        <v>0</v>
      </c>
      <c r="U57" s="17">
        <f t="shared" si="2"/>
        <v>89</v>
      </c>
      <c r="V57" s="18">
        <f t="shared" si="3"/>
        <v>1874125</v>
      </c>
    </row>
    <row r="58" spans="1:22" x14ac:dyDescent="0.3">
      <c r="A58" s="13" t="s">
        <v>38</v>
      </c>
      <c r="B58" s="13" t="s">
        <v>150</v>
      </c>
      <c r="C58" s="14" t="s">
        <v>151</v>
      </c>
      <c r="D58" s="14">
        <v>2021</v>
      </c>
      <c r="E58" s="14" t="s">
        <v>34</v>
      </c>
      <c r="F58" s="15">
        <v>0</v>
      </c>
      <c r="G58" s="15">
        <v>2435400</v>
      </c>
      <c r="H58" s="15">
        <v>0</v>
      </c>
      <c r="I58" s="15">
        <v>0</v>
      </c>
      <c r="J58" s="15">
        <v>0</v>
      </c>
      <c r="K58" s="15">
        <v>225390</v>
      </c>
      <c r="L58" s="14" t="s">
        <v>41</v>
      </c>
      <c r="M58" s="16">
        <v>275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7">
        <f t="shared" si="2"/>
        <v>275</v>
      </c>
      <c r="V58" s="18">
        <f t="shared" si="3"/>
        <v>2660790</v>
      </c>
    </row>
    <row r="59" spans="1:22" x14ac:dyDescent="0.3">
      <c r="A59" s="13" t="s">
        <v>55</v>
      </c>
      <c r="B59" s="13" t="s">
        <v>152</v>
      </c>
      <c r="C59" s="14" t="s">
        <v>153</v>
      </c>
      <c r="D59" s="14">
        <v>2021</v>
      </c>
      <c r="E59" s="14" t="s">
        <v>34</v>
      </c>
      <c r="F59" s="15">
        <v>0</v>
      </c>
      <c r="G59" s="15">
        <v>3129456</v>
      </c>
      <c r="H59" s="15">
        <v>0</v>
      </c>
      <c r="I59" s="15">
        <v>0</v>
      </c>
      <c r="J59" s="15">
        <v>0</v>
      </c>
      <c r="K59" s="15">
        <v>171920</v>
      </c>
      <c r="L59" s="14" t="s">
        <v>41</v>
      </c>
      <c r="M59" s="16">
        <v>0</v>
      </c>
      <c r="N59" s="16">
        <v>0</v>
      </c>
      <c r="O59" s="16">
        <v>55</v>
      </c>
      <c r="P59" s="16">
        <v>71</v>
      </c>
      <c r="Q59" s="16">
        <v>33</v>
      </c>
      <c r="R59" s="16">
        <v>5</v>
      </c>
      <c r="S59" s="16">
        <v>1</v>
      </c>
      <c r="T59" s="16">
        <v>0</v>
      </c>
      <c r="U59" s="17">
        <f t="shared" si="2"/>
        <v>165</v>
      </c>
      <c r="V59" s="18">
        <f t="shared" si="3"/>
        <v>3301376</v>
      </c>
    </row>
    <row r="60" spans="1:22" x14ac:dyDescent="0.3">
      <c r="A60" s="13" t="s">
        <v>31</v>
      </c>
      <c r="B60" s="13" t="s">
        <v>154</v>
      </c>
      <c r="C60" s="14" t="s">
        <v>155</v>
      </c>
      <c r="D60" s="14">
        <v>2021</v>
      </c>
      <c r="E60" s="14" t="s">
        <v>34</v>
      </c>
      <c r="F60" s="15">
        <v>0</v>
      </c>
      <c r="G60" s="15">
        <v>0</v>
      </c>
      <c r="H60" s="15">
        <v>247335</v>
      </c>
      <c r="I60" s="15">
        <v>0</v>
      </c>
      <c r="J60" s="15">
        <v>0</v>
      </c>
      <c r="K60" s="15">
        <v>17313</v>
      </c>
      <c r="L60" s="14" t="s">
        <v>33</v>
      </c>
      <c r="M60" s="16"/>
      <c r="N60" s="16"/>
      <c r="O60" s="16"/>
      <c r="P60" s="16"/>
      <c r="Q60" s="16"/>
      <c r="R60" s="16"/>
      <c r="S60" s="16"/>
      <c r="T60" s="16"/>
      <c r="U60" s="17">
        <f t="shared" si="2"/>
        <v>0</v>
      </c>
      <c r="V60" s="18">
        <f t="shared" si="3"/>
        <v>264648</v>
      </c>
    </row>
    <row r="61" spans="1:22" x14ac:dyDescent="0.3">
      <c r="A61" s="13" t="s">
        <v>38</v>
      </c>
      <c r="B61" s="13" t="s">
        <v>156</v>
      </c>
      <c r="C61" s="14" t="s">
        <v>157</v>
      </c>
      <c r="D61" s="14">
        <v>2021</v>
      </c>
      <c r="E61" s="14" t="s">
        <v>34</v>
      </c>
      <c r="F61" s="15">
        <v>0</v>
      </c>
      <c r="G61" s="15">
        <v>1922760</v>
      </c>
      <c r="H61" s="15">
        <v>0</v>
      </c>
      <c r="I61" s="15">
        <v>0</v>
      </c>
      <c r="J61" s="15">
        <v>0</v>
      </c>
      <c r="K61" s="15">
        <v>177888</v>
      </c>
      <c r="L61" s="14" t="s">
        <v>41</v>
      </c>
      <c r="M61" s="16">
        <v>218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7">
        <f t="shared" si="2"/>
        <v>218</v>
      </c>
      <c r="V61" s="18">
        <f t="shared" si="3"/>
        <v>2100648</v>
      </c>
    </row>
    <row r="62" spans="1:22" x14ac:dyDescent="0.3">
      <c r="A62" s="13" t="s">
        <v>38</v>
      </c>
      <c r="B62" s="13" t="s">
        <v>158</v>
      </c>
      <c r="C62" s="14" t="s">
        <v>159</v>
      </c>
      <c r="D62" s="14">
        <v>2021</v>
      </c>
      <c r="E62" s="14" t="s">
        <v>34</v>
      </c>
      <c r="F62" s="15">
        <v>0</v>
      </c>
      <c r="G62" s="15">
        <v>959724</v>
      </c>
      <c r="H62" s="15">
        <v>0</v>
      </c>
      <c r="I62" s="15">
        <v>0</v>
      </c>
      <c r="J62" s="15">
        <v>0</v>
      </c>
      <c r="K62" s="15">
        <v>88825</v>
      </c>
      <c r="L62" s="14" t="s">
        <v>41</v>
      </c>
      <c r="M62" s="16">
        <v>0</v>
      </c>
      <c r="N62" s="16">
        <v>8</v>
      </c>
      <c r="O62" s="16">
        <v>55</v>
      </c>
      <c r="P62" s="16">
        <v>2</v>
      </c>
      <c r="Q62" s="16">
        <v>2</v>
      </c>
      <c r="R62" s="16">
        <v>0</v>
      </c>
      <c r="S62" s="16">
        <v>0</v>
      </c>
      <c r="T62" s="16">
        <v>0</v>
      </c>
      <c r="U62" s="17">
        <f t="shared" si="2"/>
        <v>67</v>
      </c>
      <c r="V62" s="18">
        <f t="shared" si="3"/>
        <v>1048549</v>
      </c>
    </row>
    <row r="63" spans="1:22" x14ac:dyDescent="0.3">
      <c r="A63" s="13" t="s">
        <v>31</v>
      </c>
      <c r="B63" s="13" t="s">
        <v>160</v>
      </c>
      <c r="C63" s="14" t="s">
        <v>161</v>
      </c>
      <c r="D63" s="14">
        <v>2021</v>
      </c>
      <c r="E63" s="14" t="s">
        <v>62</v>
      </c>
      <c r="F63" s="15">
        <v>80100</v>
      </c>
      <c r="G63" s="15">
        <v>0</v>
      </c>
      <c r="H63" s="15">
        <v>76129</v>
      </c>
      <c r="I63" s="15">
        <v>10325</v>
      </c>
      <c r="J63" s="15">
        <v>0</v>
      </c>
      <c r="K63" s="15">
        <v>11651</v>
      </c>
      <c r="L63" s="14" t="s">
        <v>33</v>
      </c>
      <c r="M63" s="16"/>
      <c r="N63" s="16"/>
      <c r="O63" s="16"/>
      <c r="P63" s="16"/>
      <c r="Q63" s="16"/>
      <c r="R63" s="16"/>
      <c r="S63" s="16"/>
      <c r="T63" s="16"/>
      <c r="U63" s="17">
        <f t="shared" si="2"/>
        <v>0</v>
      </c>
      <c r="V63" s="18">
        <f t="shared" si="3"/>
        <v>178205</v>
      </c>
    </row>
    <row r="64" spans="1:22" x14ac:dyDescent="0.3">
      <c r="A64" s="13" t="s">
        <v>162</v>
      </c>
      <c r="B64" s="13" t="s">
        <v>163</v>
      </c>
      <c r="C64" s="14" t="s">
        <v>164</v>
      </c>
      <c r="D64" s="14">
        <v>2021</v>
      </c>
      <c r="E64" s="14" t="s">
        <v>62</v>
      </c>
      <c r="F64" s="15">
        <v>0</v>
      </c>
      <c r="G64" s="15">
        <v>0</v>
      </c>
      <c r="H64" s="15">
        <v>318270</v>
      </c>
      <c r="I64" s="15">
        <v>178705</v>
      </c>
      <c r="J64" s="15">
        <v>0</v>
      </c>
      <c r="K64" s="15">
        <v>34788</v>
      </c>
      <c r="L64" s="14" t="s">
        <v>33</v>
      </c>
      <c r="M64" s="16"/>
      <c r="N64" s="16"/>
      <c r="O64" s="16"/>
      <c r="P64" s="16"/>
      <c r="Q64" s="16"/>
      <c r="R64" s="16"/>
      <c r="S64" s="16"/>
      <c r="T64" s="16"/>
      <c r="U64" s="17">
        <f t="shared" si="2"/>
        <v>0</v>
      </c>
      <c r="V64" s="18">
        <f t="shared" si="3"/>
        <v>531763</v>
      </c>
    </row>
    <row r="65" spans="1:22" x14ac:dyDescent="0.3">
      <c r="A65" s="13" t="s">
        <v>165</v>
      </c>
      <c r="B65" s="13" t="s">
        <v>166</v>
      </c>
      <c r="C65" s="14" t="s">
        <v>167</v>
      </c>
      <c r="D65" s="14">
        <v>2021</v>
      </c>
      <c r="E65" s="14" t="s">
        <v>62</v>
      </c>
      <c r="F65" s="15">
        <v>0</v>
      </c>
      <c r="G65" s="15">
        <v>0</v>
      </c>
      <c r="H65" s="15">
        <v>32373</v>
      </c>
      <c r="I65" s="15">
        <v>16229</v>
      </c>
      <c r="J65" s="15">
        <v>0</v>
      </c>
      <c r="K65" s="15">
        <v>4860</v>
      </c>
      <c r="L65" s="14" t="s">
        <v>33</v>
      </c>
      <c r="M65" s="16"/>
      <c r="N65" s="16"/>
      <c r="O65" s="16"/>
      <c r="P65" s="16"/>
      <c r="Q65" s="16"/>
      <c r="R65" s="16"/>
      <c r="S65" s="16"/>
      <c r="T65" s="16"/>
      <c r="U65" s="17">
        <f t="shared" si="2"/>
        <v>0</v>
      </c>
      <c r="V65" s="18">
        <f t="shared" si="3"/>
        <v>53462</v>
      </c>
    </row>
    <row r="66" spans="1:22" x14ac:dyDescent="0.3">
      <c r="A66" s="13" t="s">
        <v>31</v>
      </c>
      <c r="B66" s="13" t="s">
        <v>168</v>
      </c>
      <c r="C66" s="14" t="s">
        <v>169</v>
      </c>
      <c r="D66" s="14">
        <v>2021</v>
      </c>
      <c r="E66" s="14" t="s">
        <v>34</v>
      </c>
      <c r="F66" s="15">
        <v>0</v>
      </c>
      <c r="G66" s="15">
        <v>0</v>
      </c>
      <c r="H66" s="15">
        <v>140300</v>
      </c>
      <c r="I66" s="15">
        <v>0</v>
      </c>
      <c r="J66" s="15">
        <v>0</v>
      </c>
      <c r="K66" s="15">
        <v>2806</v>
      </c>
      <c r="L66" s="14" t="s">
        <v>33</v>
      </c>
      <c r="M66" s="16"/>
      <c r="N66" s="16"/>
      <c r="O66" s="16"/>
      <c r="P66" s="16"/>
      <c r="Q66" s="16"/>
      <c r="R66" s="16"/>
      <c r="S66" s="16"/>
      <c r="T66" s="16"/>
      <c r="U66" s="17">
        <f t="shared" si="2"/>
        <v>0</v>
      </c>
      <c r="V66" s="18">
        <f t="shared" si="3"/>
        <v>143106</v>
      </c>
    </row>
    <row r="67" spans="1:22" x14ac:dyDescent="0.3">
      <c r="A67" s="13" t="s">
        <v>31</v>
      </c>
      <c r="B67" s="13" t="s">
        <v>170</v>
      </c>
      <c r="C67" s="14" t="s">
        <v>171</v>
      </c>
      <c r="D67" s="14">
        <v>2021</v>
      </c>
      <c r="E67" s="14" t="s">
        <v>62</v>
      </c>
      <c r="F67" s="15">
        <v>0</v>
      </c>
      <c r="G67" s="15">
        <v>0</v>
      </c>
      <c r="H67" s="15">
        <v>232442</v>
      </c>
      <c r="I67" s="15">
        <v>6500</v>
      </c>
      <c r="J67" s="15">
        <v>0</v>
      </c>
      <c r="K67" s="15">
        <v>14779</v>
      </c>
      <c r="L67" s="14" t="s">
        <v>33</v>
      </c>
      <c r="M67" s="16"/>
      <c r="N67" s="16"/>
      <c r="O67" s="16"/>
      <c r="P67" s="16"/>
      <c r="Q67" s="16"/>
      <c r="R67" s="16"/>
      <c r="S67" s="16"/>
      <c r="T67" s="16"/>
      <c r="U67" s="17">
        <f t="shared" si="2"/>
        <v>0</v>
      </c>
      <c r="V67" s="18">
        <f t="shared" si="3"/>
        <v>253721</v>
      </c>
    </row>
    <row r="68" spans="1:22" x14ac:dyDescent="0.3">
      <c r="A68" s="13" t="s">
        <v>172</v>
      </c>
      <c r="B68" s="13" t="s">
        <v>173</v>
      </c>
      <c r="C68" s="14" t="s">
        <v>174</v>
      </c>
      <c r="D68" s="14">
        <v>2021</v>
      </c>
      <c r="E68" s="14" t="s">
        <v>62</v>
      </c>
      <c r="F68" s="15">
        <v>0</v>
      </c>
      <c r="G68" s="15">
        <v>0</v>
      </c>
      <c r="H68" s="15">
        <v>95098</v>
      </c>
      <c r="I68" s="15">
        <v>172927</v>
      </c>
      <c r="J68" s="15">
        <v>0</v>
      </c>
      <c r="K68" s="15">
        <v>18760</v>
      </c>
      <c r="L68" s="14" t="s">
        <v>33</v>
      </c>
      <c r="M68" s="16"/>
      <c r="N68" s="16"/>
      <c r="O68" s="16"/>
      <c r="P68" s="16"/>
      <c r="Q68" s="16"/>
      <c r="R68" s="16"/>
      <c r="S68" s="16"/>
      <c r="T68" s="16"/>
      <c r="U68" s="17">
        <f t="shared" si="2"/>
        <v>0</v>
      </c>
      <c r="V68" s="18">
        <f t="shared" si="3"/>
        <v>286785</v>
      </c>
    </row>
    <row r="69" spans="1:22" x14ac:dyDescent="0.3">
      <c r="A69" s="13" t="s">
        <v>38</v>
      </c>
      <c r="B69" s="13" t="s">
        <v>175</v>
      </c>
      <c r="C69" s="14" t="s">
        <v>176</v>
      </c>
      <c r="D69" s="14">
        <v>2021</v>
      </c>
      <c r="E69" s="14" t="s">
        <v>34</v>
      </c>
      <c r="F69" s="15">
        <v>0</v>
      </c>
      <c r="G69" s="15">
        <v>655848</v>
      </c>
      <c r="H69" s="15">
        <v>0</v>
      </c>
      <c r="I69" s="15">
        <v>0</v>
      </c>
      <c r="J69" s="15">
        <v>0</v>
      </c>
      <c r="K69" s="15">
        <v>60538</v>
      </c>
      <c r="L69" s="14" t="s">
        <v>41</v>
      </c>
      <c r="M69" s="16">
        <v>0</v>
      </c>
      <c r="N69" s="16">
        <v>32</v>
      </c>
      <c r="O69" s="16">
        <v>18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7">
        <f t="shared" si="2"/>
        <v>50</v>
      </c>
      <c r="V69" s="18">
        <f t="shared" si="3"/>
        <v>716386</v>
      </c>
    </row>
    <row r="70" spans="1:22" x14ac:dyDescent="0.3">
      <c r="A70" s="13" t="s">
        <v>177</v>
      </c>
      <c r="B70" s="13" t="s">
        <v>178</v>
      </c>
      <c r="C70" s="14" t="s">
        <v>179</v>
      </c>
      <c r="D70" s="14">
        <v>2021</v>
      </c>
      <c r="E70" s="14" t="s">
        <v>62</v>
      </c>
      <c r="F70" s="15">
        <v>0</v>
      </c>
      <c r="G70" s="15">
        <v>0</v>
      </c>
      <c r="H70" s="15">
        <v>275996</v>
      </c>
      <c r="I70" s="15">
        <v>0</v>
      </c>
      <c r="J70" s="15">
        <v>0</v>
      </c>
      <c r="K70" s="15">
        <v>19319</v>
      </c>
      <c r="L70" s="14" t="s">
        <v>33</v>
      </c>
      <c r="M70" s="16"/>
      <c r="N70" s="16"/>
      <c r="O70" s="16"/>
      <c r="P70" s="16"/>
      <c r="Q70" s="16"/>
      <c r="R70" s="16"/>
      <c r="S70" s="16"/>
      <c r="T70" s="16"/>
      <c r="U70" s="17">
        <f t="shared" si="2"/>
        <v>0</v>
      </c>
      <c r="V70" s="18">
        <f t="shared" si="3"/>
        <v>295315</v>
      </c>
    </row>
    <row r="71" spans="1:22" x14ac:dyDescent="0.3">
      <c r="A71" s="13" t="s">
        <v>31</v>
      </c>
      <c r="B71" s="13" t="s">
        <v>180</v>
      </c>
      <c r="C71" s="14" t="s">
        <v>181</v>
      </c>
      <c r="D71" s="14">
        <v>2021</v>
      </c>
      <c r="E71" s="14" t="s">
        <v>34</v>
      </c>
      <c r="F71" s="15">
        <v>0</v>
      </c>
      <c r="G71" s="15">
        <v>0</v>
      </c>
      <c r="H71" s="15">
        <v>331371</v>
      </c>
      <c r="I71" s="15">
        <v>0</v>
      </c>
      <c r="J71" s="15">
        <v>0</v>
      </c>
      <c r="K71" s="15">
        <v>23175</v>
      </c>
      <c r="L71" s="14" t="s">
        <v>33</v>
      </c>
      <c r="M71" s="16"/>
      <c r="N71" s="16"/>
      <c r="O71" s="16"/>
      <c r="P71" s="16"/>
      <c r="Q71" s="16"/>
      <c r="R71" s="16"/>
      <c r="S71" s="16"/>
      <c r="T71" s="16"/>
      <c r="U71" s="17">
        <f t="shared" ref="U71:U102" si="4">SUM(M71:T71)</f>
        <v>0</v>
      </c>
      <c r="V71" s="18">
        <f t="shared" ref="V71:V102" si="5">SUM(F71:K71)</f>
        <v>354546</v>
      </c>
    </row>
    <row r="72" spans="1:22" x14ac:dyDescent="0.3">
      <c r="A72" s="13" t="s">
        <v>31</v>
      </c>
      <c r="B72" s="13" t="s">
        <v>182</v>
      </c>
      <c r="C72" s="14" t="s">
        <v>183</v>
      </c>
      <c r="D72" s="14">
        <v>2021</v>
      </c>
      <c r="E72" s="14" t="s">
        <v>184</v>
      </c>
      <c r="F72" s="15">
        <v>0</v>
      </c>
      <c r="G72" s="15">
        <v>0</v>
      </c>
      <c r="H72" s="15">
        <v>300937</v>
      </c>
      <c r="I72" s="15">
        <v>245163</v>
      </c>
      <c r="J72" s="15">
        <v>0</v>
      </c>
      <c r="K72" s="15">
        <v>38227</v>
      </c>
      <c r="L72" s="14" t="s">
        <v>33</v>
      </c>
      <c r="M72" s="16"/>
      <c r="N72" s="16"/>
      <c r="O72" s="16"/>
      <c r="P72" s="16"/>
      <c r="Q72" s="16"/>
      <c r="R72" s="16"/>
      <c r="S72" s="16"/>
      <c r="T72" s="16"/>
      <c r="U72" s="17">
        <f t="shared" si="4"/>
        <v>0</v>
      </c>
      <c r="V72" s="18">
        <f t="shared" si="5"/>
        <v>584327</v>
      </c>
    </row>
    <row r="73" spans="1:22" x14ac:dyDescent="0.3">
      <c r="A73" s="13" t="s">
        <v>55</v>
      </c>
      <c r="B73" s="13" t="s">
        <v>185</v>
      </c>
      <c r="C73" s="14" t="s">
        <v>186</v>
      </c>
      <c r="D73" s="14">
        <v>2021</v>
      </c>
      <c r="E73" s="14" t="s">
        <v>34</v>
      </c>
      <c r="F73" s="15">
        <v>0</v>
      </c>
      <c r="G73" s="15">
        <v>863580</v>
      </c>
      <c r="H73" s="15">
        <v>0</v>
      </c>
      <c r="I73" s="15">
        <v>0</v>
      </c>
      <c r="J73" s="15">
        <v>0</v>
      </c>
      <c r="K73" s="15">
        <v>58844</v>
      </c>
      <c r="L73" s="14" t="s">
        <v>41</v>
      </c>
      <c r="M73" s="16">
        <v>0</v>
      </c>
      <c r="N73" s="16">
        <v>11</v>
      </c>
      <c r="O73" s="16">
        <v>25</v>
      </c>
      <c r="P73" s="16">
        <v>19</v>
      </c>
      <c r="Q73" s="16">
        <v>4</v>
      </c>
      <c r="R73" s="16">
        <v>0</v>
      </c>
      <c r="S73" s="16">
        <v>0</v>
      </c>
      <c r="T73" s="16">
        <v>0</v>
      </c>
      <c r="U73" s="17">
        <f t="shared" si="4"/>
        <v>59</v>
      </c>
      <c r="V73" s="18">
        <f t="shared" si="5"/>
        <v>922424</v>
      </c>
    </row>
    <row r="74" spans="1:22" x14ac:dyDescent="0.3">
      <c r="A74" s="13" t="s">
        <v>38</v>
      </c>
      <c r="B74" s="13" t="s">
        <v>187</v>
      </c>
      <c r="C74" s="14" t="s">
        <v>188</v>
      </c>
      <c r="D74" s="14">
        <v>2021</v>
      </c>
      <c r="E74" s="14" t="s">
        <v>34</v>
      </c>
      <c r="F74" s="15">
        <v>0</v>
      </c>
      <c r="G74" s="15">
        <v>315636</v>
      </c>
      <c r="H74" s="15">
        <v>0</v>
      </c>
      <c r="I74" s="15">
        <v>0</v>
      </c>
      <c r="J74" s="15">
        <v>0</v>
      </c>
      <c r="K74" s="15">
        <v>29176</v>
      </c>
      <c r="L74" s="14" t="s">
        <v>41</v>
      </c>
      <c r="M74" s="16">
        <v>0</v>
      </c>
      <c r="N74" s="16">
        <v>29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7">
        <f t="shared" si="4"/>
        <v>29</v>
      </c>
      <c r="V74" s="18">
        <f t="shared" si="5"/>
        <v>344812</v>
      </c>
    </row>
    <row r="75" spans="1:22" x14ac:dyDescent="0.3">
      <c r="A75" s="13" t="s">
        <v>55</v>
      </c>
      <c r="B75" s="13" t="s">
        <v>189</v>
      </c>
      <c r="C75" s="14" t="s">
        <v>190</v>
      </c>
      <c r="D75" s="14">
        <v>2021</v>
      </c>
      <c r="E75" s="14" t="s">
        <v>34</v>
      </c>
      <c r="F75" s="15">
        <v>0</v>
      </c>
      <c r="G75" s="15">
        <v>451200</v>
      </c>
      <c r="H75" s="15">
        <v>0</v>
      </c>
      <c r="I75" s="15">
        <v>0</v>
      </c>
      <c r="J75" s="15">
        <v>0</v>
      </c>
      <c r="K75" s="15">
        <v>29358</v>
      </c>
      <c r="L75" s="14" t="s">
        <v>41</v>
      </c>
      <c r="M75" s="16">
        <v>0</v>
      </c>
      <c r="N75" s="16">
        <v>0</v>
      </c>
      <c r="O75" s="16">
        <v>0</v>
      </c>
      <c r="P75" s="16">
        <v>25</v>
      </c>
      <c r="Q75" s="16">
        <v>0</v>
      </c>
      <c r="R75" s="16">
        <v>0</v>
      </c>
      <c r="S75" s="16">
        <v>0</v>
      </c>
      <c r="T75" s="16">
        <v>0</v>
      </c>
      <c r="U75" s="17">
        <f t="shared" si="4"/>
        <v>25</v>
      </c>
      <c r="V75" s="18">
        <f t="shared" si="5"/>
        <v>480558</v>
      </c>
    </row>
    <row r="76" spans="1:22" x14ac:dyDescent="0.3">
      <c r="A76" s="13" t="s">
        <v>38</v>
      </c>
      <c r="B76" s="13" t="s">
        <v>191</v>
      </c>
      <c r="C76" s="14" t="s">
        <v>192</v>
      </c>
      <c r="D76" s="14">
        <v>2021</v>
      </c>
      <c r="E76" s="14" t="s">
        <v>34</v>
      </c>
      <c r="F76" s="15">
        <v>0</v>
      </c>
      <c r="G76" s="15">
        <v>2307588</v>
      </c>
      <c r="H76" s="15">
        <v>0</v>
      </c>
      <c r="I76" s="15">
        <v>0</v>
      </c>
      <c r="J76" s="15">
        <v>0</v>
      </c>
      <c r="K76" s="15">
        <v>213416</v>
      </c>
      <c r="L76" s="14" t="s">
        <v>41</v>
      </c>
      <c r="M76" s="16">
        <v>113</v>
      </c>
      <c r="N76" s="16">
        <v>111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7">
        <f t="shared" si="4"/>
        <v>224</v>
      </c>
      <c r="V76" s="18">
        <f t="shared" si="5"/>
        <v>2521004</v>
      </c>
    </row>
    <row r="77" spans="1:22" x14ac:dyDescent="0.3">
      <c r="A77" s="13" t="s">
        <v>38</v>
      </c>
      <c r="B77" s="13" t="s">
        <v>193</v>
      </c>
      <c r="C77" s="14" t="s">
        <v>194</v>
      </c>
      <c r="D77" s="14">
        <v>2021</v>
      </c>
      <c r="E77" s="14" t="s">
        <v>34</v>
      </c>
      <c r="F77" s="15">
        <v>0</v>
      </c>
      <c r="G77" s="15">
        <v>835320</v>
      </c>
      <c r="H77" s="15">
        <v>0</v>
      </c>
      <c r="I77" s="15">
        <v>0</v>
      </c>
      <c r="J77" s="15">
        <v>0</v>
      </c>
      <c r="K77" s="15">
        <v>77325</v>
      </c>
      <c r="L77" s="14" t="s">
        <v>41</v>
      </c>
      <c r="M77" s="16">
        <v>0</v>
      </c>
      <c r="N77" s="16">
        <v>0</v>
      </c>
      <c r="O77" s="16">
        <v>30</v>
      </c>
      <c r="P77" s="16">
        <v>14</v>
      </c>
      <c r="Q77" s="16">
        <v>6</v>
      </c>
      <c r="R77" s="16">
        <v>0</v>
      </c>
      <c r="S77" s="16">
        <v>0</v>
      </c>
      <c r="T77" s="16">
        <v>0</v>
      </c>
      <c r="U77" s="17">
        <f t="shared" si="4"/>
        <v>50</v>
      </c>
      <c r="V77" s="18">
        <f t="shared" si="5"/>
        <v>912645</v>
      </c>
    </row>
    <row r="78" spans="1:22" x14ac:dyDescent="0.3">
      <c r="A78" s="13" t="s">
        <v>38</v>
      </c>
      <c r="B78" s="13" t="s">
        <v>195</v>
      </c>
      <c r="C78" s="14" t="s">
        <v>196</v>
      </c>
      <c r="D78" s="14">
        <v>2021</v>
      </c>
      <c r="E78" s="14" t="s">
        <v>34</v>
      </c>
      <c r="F78" s="15">
        <v>0</v>
      </c>
      <c r="G78" s="15">
        <v>480912</v>
      </c>
      <c r="H78" s="15">
        <v>0</v>
      </c>
      <c r="I78" s="15">
        <v>0</v>
      </c>
      <c r="J78" s="15">
        <v>0</v>
      </c>
      <c r="K78" s="15">
        <v>44227</v>
      </c>
      <c r="L78" s="14" t="s">
        <v>41</v>
      </c>
      <c r="M78" s="16">
        <v>0</v>
      </c>
      <c r="N78" s="16">
        <v>43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7">
        <f t="shared" si="4"/>
        <v>43</v>
      </c>
      <c r="V78" s="18">
        <f t="shared" si="5"/>
        <v>525139</v>
      </c>
    </row>
    <row r="79" spans="1:22" x14ac:dyDescent="0.3">
      <c r="A79" s="13" t="s">
        <v>55</v>
      </c>
      <c r="B79" s="13" t="s">
        <v>197</v>
      </c>
      <c r="C79" s="14" t="s">
        <v>198</v>
      </c>
      <c r="D79" s="14">
        <v>2021</v>
      </c>
      <c r="E79" s="14" t="s">
        <v>34</v>
      </c>
      <c r="F79" s="15">
        <v>0</v>
      </c>
      <c r="G79" s="15">
        <v>215904</v>
      </c>
      <c r="H79" s="15">
        <v>0</v>
      </c>
      <c r="I79" s="15">
        <v>0</v>
      </c>
      <c r="J79" s="15">
        <v>0</v>
      </c>
      <c r="K79" s="15">
        <v>11826</v>
      </c>
      <c r="L79" s="14" t="s">
        <v>35</v>
      </c>
      <c r="M79" s="16">
        <v>0</v>
      </c>
      <c r="N79" s="16">
        <v>0</v>
      </c>
      <c r="O79" s="16">
        <v>13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7">
        <f t="shared" si="4"/>
        <v>13</v>
      </c>
      <c r="V79" s="18">
        <f t="shared" si="5"/>
        <v>227730</v>
      </c>
    </row>
    <row r="80" spans="1:22" x14ac:dyDescent="0.3">
      <c r="A80" s="13" t="s">
        <v>55</v>
      </c>
      <c r="B80" s="13" t="s">
        <v>199</v>
      </c>
      <c r="C80" s="14" t="s">
        <v>200</v>
      </c>
      <c r="D80" s="14">
        <v>2021</v>
      </c>
      <c r="E80" s="14" t="s">
        <v>34</v>
      </c>
      <c r="F80" s="15">
        <v>0</v>
      </c>
      <c r="G80" s="15">
        <v>290520</v>
      </c>
      <c r="H80" s="15">
        <v>0</v>
      </c>
      <c r="I80" s="15">
        <v>0</v>
      </c>
      <c r="J80" s="15">
        <v>0</v>
      </c>
      <c r="K80" s="15">
        <v>16934</v>
      </c>
      <c r="L80" s="14" t="s">
        <v>41</v>
      </c>
      <c r="M80" s="16">
        <v>0</v>
      </c>
      <c r="N80" s="16">
        <v>10</v>
      </c>
      <c r="O80" s="16">
        <v>10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7">
        <f t="shared" si="4"/>
        <v>20</v>
      </c>
      <c r="V80" s="18">
        <f t="shared" si="5"/>
        <v>307454</v>
      </c>
    </row>
    <row r="81" spans="1:22" x14ac:dyDescent="0.3">
      <c r="A81" s="13" t="s">
        <v>31</v>
      </c>
      <c r="B81" s="13" t="s">
        <v>201</v>
      </c>
      <c r="C81" s="14" t="s">
        <v>202</v>
      </c>
      <c r="D81" s="14">
        <v>2021</v>
      </c>
      <c r="E81" s="14" t="s">
        <v>34</v>
      </c>
      <c r="F81" s="15">
        <v>349065</v>
      </c>
      <c r="G81" s="15">
        <v>0</v>
      </c>
      <c r="H81" s="15">
        <v>52150</v>
      </c>
      <c r="I81" s="15">
        <v>45501</v>
      </c>
      <c r="J81" s="15">
        <v>0</v>
      </c>
      <c r="K81" s="15">
        <v>24910</v>
      </c>
      <c r="L81" s="14" t="s">
        <v>33</v>
      </c>
      <c r="M81" s="16"/>
      <c r="N81" s="16"/>
      <c r="O81" s="16"/>
      <c r="P81" s="16"/>
      <c r="Q81" s="16"/>
      <c r="R81" s="16"/>
      <c r="S81" s="16"/>
      <c r="T81" s="16"/>
      <c r="U81" s="17">
        <f t="shared" si="4"/>
        <v>0</v>
      </c>
      <c r="V81" s="18">
        <f t="shared" si="5"/>
        <v>471626</v>
      </c>
    </row>
    <row r="82" spans="1:22" x14ac:dyDescent="0.3">
      <c r="A82" s="13" t="s">
        <v>38</v>
      </c>
      <c r="B82" s="13" t="s">
        <v>203</v>
      </c>
      <c r="C82" s="14" t="s">
        <v>204</v>
      </c>
      <c r="D82" s="14">
        <v>2021</v>
      </c>
      <c r="E82" s="14" t="s">
        <v>34</v>
      </c>
      <c r="F82" s="15">
        <v>0</v>
      </c>
      <c r="G82" s="15">
        <v>989340</v>
      </c>
      <c r="H82" s="15">
        <v>0</v>
      </c>
      <c r="I82" s="15">
        <v>0</v>
      </c>
      <c r="J82" s="15">
        <v>0</v>
      </c>
      <c r="K82" s="15">
        <v>91659</v>
      </c>
      <c r="L82" s="14" t="s">
        <v>41</v>
      </c>
      <c r="M82" s="16">
        <v>0</v>
      </c>
      <c r="N82" s="16">
        <v>0</v>
      </c>
      <c r="O82" s="16">
        <v>25</v>
      </c>
      <c r="P82" s="16">
        <v>15</v>
      </c>
      <c r="Q82" s="16">
        <v>10</v>
      </c>
      <c r="R82" s="16">
        <v>0</v>
      </c>
      <c r="S82" s="16">
        <v>0</v>
      </c>
      <c r="T82" s="16">
        <v>0</v>
      </c>
      <c r="U82" s="17">
        <f t="shared" si="4"/>
        <v>50</v>
      </c>
      <c r="V82" s="18">
        <f t="shared" si="5"/>
        <v>1080999</v>
      </c>
    </row>
    <row r="83" spans="1:22" x14ac:dyDescent="0.3">
      <c r="A83" s="13" t="s">
        <v>55</v>
      </c>
      <c r="B83" s="13" t="s">
        <v>205</v>
      </c>
      <c r="C83" s="14" t="s">
        <v>206</v>
      </c>
      <c r="D83" s="14">
        <v>2021</v>
      </c>
      <c r="E83" s="14" t="s">
        <v>34</v>
      </c>
      <c r="F83" s="15">
        <v>0</v>
      </c>
      <c r="G83" s="15">
        <v>1527852</v>
      </c>
      <c r="H83" s="15">
        <v>0</v>
      </c>
      <c r="I83" s="15">
        <v>0</v>
      </c>
      <c r="J83" s="15">
        <v>0</v>
      </c>
      <c r="K83" s="15">
        <v>87596</v>
      </c>
      <c r="L83" s="14" t="s">
        <v>35</v>
      </c>
      <c r="M83" s="16">
        <v>5</v>
      </c>
      <c r="N83" s="16">
        <v>30</v>
      </c>
      <c r="O83" s="16">
        <v>34</v>
      </c>
      <c r="P83" s="16">
        <v>12</v>
      </c>
      <c r="Q83" s="16">
        <v>6</v>
      </c>
      <c r="R83" s="16">
        <v>2</v>
      </c>
      <c r="S83" s="16">
        <v>0</v>
      </c>
      <c r="T83" s="16">
        <v>0</v>
      </c>
      <c r="U83" s="17">
        <f t="shared" si="4"/>
        <v>89</v>
      </c>
      <c r="V83" s="18">
        <f t="shared" si="5"/>
        <v>1615448</v>
      </c>
    </row>
    <row r="84" spans="1:22" x14ac:dyDescent="0.3">
      <c r="A84" s="13" t="s">
        <v>55</v>
      </c>
      <c r="B84" s="13" t="s">
        <v>207</v>
      </c>
      <c r="C84" s="14" t="s">
        <v>208</v>
      </c>
      <c r="D84" s="14">
        <v>2021</v>
      </c>
      <c r="E84" s="14" t="s">
        <v>34</v>
      </c>
      <c r="F84" s="15">
        <v>0</v>
      </c>
      <c r="G84" s="15">
        <v>294648</v>
      </c>
      <c r="H84" s="15">
        <v>0</v>
      </c>
      <c r="I84" s="15">
        <v>0</v>
      </c>
      <c r="J84" s="15">
        <v>0</v>
      </c>
      <c r="K84" s="15">
        <v>18724</v>
      </c>
      <c r="L84" s="14" t="s">
        <v>41</v>
      </c>
      <c r="M84" s="16">
        <v>0</v>
      </c>
      <c r="N84" s="16">
        <v>0</v>
      </c>
      <c r="O84" s="16">
        <v>18</v>
      </c>
      <c r="P84" s="16">
        <v>2</v>
      </c>
      <c r="Q84" s="16">
        <v>0</v>
      </c>
      <c r="R84" s="16">
        <v>0</v>
      </c>
      <c r="S84" s="16">
        <v>0</v>
      </c>
      <c r="T84" s="16">
        <v>0</v>
      </c>
      <c r="U84" s="17">
        <f t="shared" si="4"/>
        <v>20</v>
      </c>
      <c r="V84" s="18">
        <f t="shared" si="5"/>
        <v>313372</v>
      </c>
    </row>
    <row r="85" spans="1:22" x14ac:dyDescent="0.3">
      <c r="A85" s="13" t="s">
        <v>55</v>
      </c>
      <c r="B85" s="13" t="s">
        <v>209</v>
      </c>
      <c r="C85" s="14" t="s">
        <v>210</v>
      </c>
      <c r="D85" s="14">
        <v>2021</v>
      </c>
      <c r="E85" s="14" t="s">
        <v>34</v>
      </c>
      <c r="F85" s="15">
        <v>0</v>
      </c>
      <c r="G85" s="15">
        <v>321420</v>
      </c>
      <c r="H85" s="15">
        <v>0</v>
      </c>
      <c r="I85" s="15">
        <v>0</v>
      </c>
      <c r="J85" s="15">
        <v>0</v>
      </c>
      <c r="K85" s="15">
        <v>22048</v>
      </c>
      <c r="L85" s="14" t="s">
        <v>41</v>
      </c>
      <c r="M85" s="16">
        <v>0</v>
      </c>
      <c r="N85" s="16">
        <v>8</v>
      </c>
      <c r="O85" s="16">
        <v>6</v>
      </c>
      <c r="P85" s="16">
        <v>9</v>
      </c>
      <c r="Q85" s="16">
        <v>0</v>
      </c>
      <c r="R85" s="16">
        <v>0</v>
      </c>
      <c r="S85" s="16">
        <v>0</v>
      </c>
      <c r="T85" s="16">
        <v>0</v>
      </c>
      <c r="U85" s="17">
        <f t="shared" si="4"/>
        <v>23</v>
      </c>
      <c r="V85" s="18">
        <f t="shared" si="5"/>
        <v>343468</v>
      </c>
    </row>
    <row r="86" spans="1:22" x14ac:dyDescent="0.3">
      <c r="A86" s="13" t="s">
        <v>38</v>
      </c>
      <c r="B86" s="13" t="s">
        <v>211</v>
      </c>
      <c r="C86" s="14" t="s">
        <v>212</v>
      </c>
      <c r="D86" s="14">
        <v>2021</v>
      </c>
      <c r="E86" s="14" t="s">
        <v>34</v>
      </c>
      <c r="F86" s="15">
        <v>0</v>
      </c>
      <c r="G86" s="15">
        <v>607620</v>
      </c>
      <c r="H86" s="15">
        <v>0</v>
      </c>
      <c r="I86" s="15">
        <v>0</v>
      </c>
      <c r="J86" s="15">
        <v>0</v>
      </c>
      <c r="K86" s="15">
        <v>56259</v>
      </c>
      <c r="L86" s="14" t="s">
        <v>41</v>
      </c>
      <c r="M86" s="16">
        <v>0</v>
      </c>
      <c r="N86" s="16">
        <v>0</v>
      </c>
      <c r="O86" s="16">
        <v>1</v>
      </c>
      <c r="P86" s="16">
        <v>18</v>
      </c>
      <c r="Q86" s="16">
        <v>11</v>
      </c>
      <c r="R86" s="16">
        <v>0</v>
      </c>
      <c r="S86" s="16">
        <v>0</v>
      </c>
      <c r="T86" s="16">
        <v>0</v>
      </c>
      <c r="U86" s="17">
        <f t="shared" si="4"/>
        <v>30</v>
      </c>
      <c r="V86" s="18">
        <f t="shared" si="5"/>
        <v>663879</v>
      </c>
    </row>
    <row r="87" spans="1:22" x14ac:dyDescent="0.3">
      <c r="A87" s="13" t="s">
        <v>38</v>
      </c>
      <c r="B87" s="13" t="s">
        <v>213</v>
      </c>
      <c r="C87" s="14" t="s">
        <v>214</v>
      </c>
      <c r="D87" s="14">
        <v>2021</v>
      </c>
      <c r="E87" s="14" t="s">
        <v>34</v>
      </c>
      <c r="F87" s="15">
        <v>0</v>
      </c>
      <c r="G87" s="15">
        <v>420984</v>
      </c>
      <c r="H87" s="15">
        <v>0</v>
      </c>
      <c r="I87" s="15">
        <v>0</v>
      </c>
      <c r="J87" s="15">
        <v>0</v>
      </c>
      <c r="K87" s="15">
        <v>38969</v>
      </c>
      <c r="L87" s="14" t="s">
        <v>41</v>
      </c>
      <c r="M87" s="16">
        <v>0</v>
      </c>
      <c r="N87" s="16">
        <v>0</v>
      </c>
      <c r="O87" s="16">
        <v>22</v>
      </c>
      <c r="P87" s="16">
        <v>8</v>
      </c>
      <c r="Q87" s="16">
        <v>0</v>
      </c>
      <c r="R87" s="16">
        <v>0</v>
      </c>
      <c r="S87" s="16">
        <v>0</v>
      </c>
      <c r="T87" s="16">
        <v>0</v>
      </c>
      <c r="U87" s="17">
        <f t="shared" si="4"/>
        <v>30</v>
      </c>
      <c r="V87" s="18">
        <f t="shared" si="5"/>
        <v>459953</v>
      </c>
    </row>
    <row r="88" spans="1:22" x14ac:dyDescent="0.3">
      <c r="A88" s="13" t="s">
        <v>38</v>
      </c>
      <c r="B88" s="13" t="s">
        <v>215</v>
      </c>
      <c r="C88" s="14" t="s">
        <v>216</v>
      </c>
      <c r="D88" s="14">
        <v>2021</v>
      </c>
      <c r="E88" s="14" t="s">
        <v>34</v>
      </c>
      <c r="F88" s="15">
        <v>0</v>
      </c>
      <c r="G88" s="15">
        <v>2663376</v>
      </c>
      <c r="H88" s="15">
        <v>0</v>
      </c>
      <c r="I88" s="15">
        <v>0</v>
      </c>
      <c r="J88" s="15">
        <v>0</v>
      </c>
      <c r="K88" s="15">
        <v>246609</v>
      </c>
      <c r="L88" s="14" t="s">
        <v>41</v>
      </c>
      <c r="M88" s="16">
        <v>0</v>
      </c>
      <c r="N88" s="16">
        <v>1</v>
      </c>
      <c r="O88" s="16">
        <v>159</v>
      </c>
      <c r="P88" s="16">
        <v>7</v>
      </c>
      <c r="Q88" s="16">
        <v>3</v>
      </c>
      <c r="R88" s="16">
        <v>0</v>
      </c>
      <c r="S88" s="16">
        <v>0</v>
      </c>
      <c r="T88" s="16">
        <v>0</v>
      </c>
      <c r="U88" s="17">
        <f t="shared" si="4"/>
        <v>170</v>
      </c>
      <c r="V88" s="18">
        <f t="shared" si="5"/>
        <v>2909985</v>
      </c>
    </row>
    <row r="89" spans="1:22" x14ac:dyDescent="0.3">
      <c r="A89" s="13" t="s">
        <v>38</v>
      </c>
      <c r="B89" s="13" t="s">
        <v>217</v>
      </c>
      <c r="C89" s="14" t="s">
        <v>218</v>
      </c>
      <c r="D89" s="14">
        <v>2021</v>
      </c>
      <c r="E89" s="14" t="s">
        <v>34</v>
      </c>
      <c r="F89" s="15">
        <v>0</v>
      </c>
      <c r="G89" s="15">
        <v>376968</v>
      </c>
      <c r="H89" s="15">
        <v>0</v>
      </c>
      <c r="I89" s="15">
        <v>0</v>
      </c>
      <c r="J89" s="15">
        <v>0</v>
      </c>
      <c r="K89" s="15">
        <v>34892</v>
      </c>
      <c r="L89" s="14" t="s">
        <v>41</v>
      </c>
      <c r="M89" s="16">
        <v>0</v>
      </c>
      <c r="N89" s="16">
        <v>0</v>
      </c>
      <c r="O89" s="16">
        <v>10</v>
      </c>
      <c r="P89" s="16">
        <v>10</v>
      </c>
      <c r="Q89" s="16">
        <v>2</v>
      </c>
      <c r="R89" s="16">
        <v>0</v>
      </c>
      <c r="S89" s="16">
        <v>0</v>
      </c>
      <c r="T89" s="16">
        <v>0</v>
      </c>
      <c r="U89" s="17">
        <f t="shared" si="4"/>
        <v>22</v>
      </c>
      <c r="V89" s="18">
        <f t="shared" si="5"/>
        <v>411860</v>
      </c>
    </row>
    <row r="90" spans="1:22" x14ac:dyDescent="0.3">
      <c r="A90" s="13" t="s">
        <v>31</v>
      </c>
      <c r="B90" s="13" t="s">
        <v>219</v>
      </c>
      <c r="C90" s="14" t="s">
        <v>220</v>
      </c>
      <c r="D90" s="14">
        <v>2021</v>
      </c>
      <c r="E90" s="14" t="s">
        <v>34</v>
      </c>
      <c r="F90" s="15">
        <v>0</v>
      </c>
      <c r="G90" s="15">
        <v>0</v>
      </c>
      <c r="H90" s="15">
        <v>66836</v>
      </c>
      <c r="I90" s="15">
        <v>331051</v>
      </c>
      <c r="J90" s="15">
        <v>0</v>
      </c>
      <c r="K90" s="15">
        <v>22515</v>
      </c>
      <c r="L90" s="14" t="s">
        <v>33</v>
      </c>
      <c r="M90" s="16"/>
      <c r="N90" s="16"/>
      <c r="O90" s="16"/>
      <c r="P90" s="16"/>
      <c r="Q90" s="16"/>
      <c r="R90" s="16"/>
      <c r="S90" s="16"/>
      <c r="T90" s="16"/>
      <c r="U90" s="17">
        <f t="shared" si="4"/>
        <v>0</v>
      </c>
      <c r="V90" s="18">
        <f t="shared" si="5"/>
        <v>420402</v>
      </c>
    </row>
    <row r="91" spans="1:22" x14ac:dyDescent="0.3">
      <c r="A91" s="13" t="s">
        <v>31</v>
      </c>
      <c r="B91" s="13" t="s">
        <v>221</v>
      </c>
      <c r="C91" s="14" t="s">
        <v>222</v>
      </c>
      <c r="D91" s="14">
        <v>2021</v>
      </c>
      <c r="E91" s="14" t="s">
        <v>34</v>
      </c>
      <c r="F91" s="15">
        <v>0</v>
      </c>
      <c r="G91" s="15">
        <v>886152</v>
      </c>
      <c r="H91" s="15">
        <v>81565</v>
      </c>
      <c r="I91" s="15">
        <v>0</v>
      </c>
      <c r="J91" s="15">
        <v>0</v>
      </c>
      <c r="K91" s="15">
        <v>55935</v>
      </c>
      <c r="L91" s="14" t="s">
        <v>35</v>
      </c>
      <c r="M91" s="16">
        <v>2</v>
      </c>
      <c r="N91" s="16">
        <v>30</v>
      </c>
      <c r="O91" s="16">
        <v>27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7">
        <f t="shared" si="4"/>
        <v>59</v>
      </c>
      <c r="V91" s="18">
        <f t="shared" si="5"/>
        <v>1023652</v>
      </c>
    </row>
    <row r="92" spans="1:22" x14ac:dyDescent="0.3">
      <c r="A92" s="13" t="s">
        <v>38</v>
      </c>
      <c r="B92" s="13" t="s">
        <v>223</v>
      </c>
      <c r="C92" s="14" t="s">
        <v>224</v>
      </c>
      <c r="D92" s="14">
        <v>2021</v>
      </c>
      <c r="E92" s="14" t="s">
        <v>34</v>
      </c>
      <c r="F92" s="15">
        <v>0</v>
      </c>
      <c r="G92" s="15">
        <v>796728</v>
      </c>
      <c r="H92" s="15">
        <v>0</v>
      </c>
      <c r="I92" s="15">
        <v>0</v>
      </c>
      <c r="J92" s="15">
        <v>0</v>
      </c>
      <c r="K92" s="15">
        <v>73762</v>
      </c>
      <c r="L92" s="14" t="s">
        <v>41</v>
      </c>
      <c r="M92" s="16">
        <v>0</v>
      </c>
      <c r="N92" s="16">
        <v>1</v>
      </c>
      <c r="O92" s="16">
        <v>48</v>
      </c>
      <c r="P92" s="16">
        <v>1</v>
      </c>
      <c r="Q92" s="16">
        <v>0</v>
      </c>
      <c r="R92" s="16">
        <v>0</v>
      </c>
      <c r="S92" s="16">
        <v>0</v>
      </c>
      <c r="T92" s="16">
        <v>0</v>
      </c>
      <c r="U92" s="17">
        <f t="shared" si="4"/>
        <v>50</v>
      </c>
      <c r="V92" s="18">
        <f t="shared" si="5"/>
        <v>870490</v>
      </c>
    </row>
    <row r="93" spans="1:22" x14ac:dyDescent="0.3">
      <c r="A93" s="13" t="s">
        <v>38</v>
      </c>
      <c r="B93" s="13" t="s">
        <v>225</v>
      </c>
      <c r="C93" s="14" t="s">
        <v>226</v>
      </c>
      <c r="D93" s="14">
        <v>2021</v>
      </c>
      <c r="E93" s="14" t="s">
        <v>34</v>
      </c>
      <c r="F93" s="15">
        <v>0</v>
      </c>
      <c r="G93" s="15">
        <v>627096</v>
      </c>
      <c r="H93" s="15">
        <v>0</v>
      </c>
      <c r="I93" s="15">
        <v>0</v>
      </c>
      <c r="J93" s="15">
        <v>0</v>
      </c>
      <c r="K93" s="15">
        <v>58054</v>
      </c>
      <c r="L93" s="14" t="s">
        <v>41</v>
      </c>
      <c r="M93" s="16">
        <v>0</v>
      </c>
      <c r="N93" s="16">
        <v>53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7">
        <f t="shared" si="4"/>
        <v>53</v>
      </c>
      <c r="V93" s="18">
        <f t="shared" si="5"/>
        <v>685150</v>
      </c>
    </row>
    <row r="94" spans="1:22" x14ac:dyDescent="0.3">
      <c r="A94" s="13" t="s">
        <v>38</v>
      </c>
      <c r="B94" s="13" t="s">
        <v>227</v>
      </c>
      <c r="C94" s="14" t="s">
        <v>228</v>
      </c>
      <c r="D94" s="14">
        <v>2021</v>
      </c>
      <c r="E94" s="14" t="s">
        <v>34</v>
      </c>
      <c r="F94" s="15">
        <v>0</v>
      </c>
      <c r="G94" s="15">
        <v>300144</v>
      </c>
      <c r="H94" s="15">
        <v>0</v>
      </c>
      <c r="I94" s="15">
        <v>0</v>
      </c>
      <c r="J94" s="15">
        <v>0</v>
      </c>
      <c r="K94" s="15">
        <v>27706</v>
      </c>
      <c r="L94" s="14" t="s">
        <v>41</v>
      </c>
      <c r="M94" s="16">
        <v>0</v>
      </c>
      <c r="N94" s="16">
        <v>2</v>
      </c>
      <c r="O94" s="16">
        <v>17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7">
        <f t="shared" si="4"/>
        <v>19</v>
      </c>
      <c r="V94" s="18">
        <f t="shared" si="5"/>
        <v>327850</v>
      </c>
    </row>
    <row r="95" spans="1:22" x14ac:dyDescent="0.3">
      <c r="A95" s="13" t="s">
        <v>55</v>
      </c>
      <c r="B95" s="13" t="s">
        <v>229</v>
      </c>
      <c r="C95" s="14" t="s">
        <v>230</v>
      </c>
      <c r="D95" s="14">
        <v>2021</v>
      </c>
      <c r="E95" s="14" t="s">
        <v>34</v>
      </c>
      <c r="F95" s="15">
        <v>0</v>
      </c>
      <c r="G95" s="15">
        <v>582240</v>
      </c>
      <c r="H95" s="15">
        <v>0</v>
      </c>
      <c r="I95" s="15">
        <v>0</v>
      </c>
      <c r="J95" s="15">
        <v>0</v>
      </c>
      <c r="K95" s="15">
        <v>33600</v>
      </c>
      <c r="L95" s="14" t="s">
        <v>41</v>
      </c>
      <c r="M95" s="16">
        <v>0</v>
      </c>
      <c r="N95" s="16">
        <v>0</v>
      </c>
      <c r="O95" s="16">
        <v>40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7">
        <f t="shared" si="4"/>
        <v>40</v>
      </c>
      <c r="V95" s="18">
        <f t="shared" si="5"/>
        <v>615840</v>
      </c>
    </row>
    <row r="96" spans="1:22" x14ac:dyDescent="0.3">
      <c r="A96" s="13" t="s">
        <v>55</v>
      </c>
      <c r="B96" s="13" t="s">
        <v>231</v>
      </c>
      <c r="C96" s="14" t="s">
        <v>232</v>
      </c>
      <c r="D96" s="14">
        <v>2021</v>
      </c>
      <c r="E96" s="14" t="s">
        <v>34</v>
      </c>
      <c r="F96" s="15">
        <v>0</v>
      </c>
      <c r="G96" s="15">
        <v>3022140</v>
      </c>
      <c r="H96" s="15">
        <v>0</v>
      </c>
      <c r="I96" s="15">
        <v>0</v>
      </c>
      <c r="J96" s="15">
        <v>0</v>
      </c>
      <c r="K96" s="15">
        <v>177084</v>
      </c>
      <c r="L96" s="14" t="s">
        <v>41</v>
      </c>
      <c r="M96" s="16">
        <v>3</v>
      </c>
      <c r="N96" s="16">
        <v>5</v>
      </c>
      <c r="O96" s="16">
        <v>161</v>
      </c>
      <c r="P96" s="16">
        <v>14</v>
      </c>
      <c r="Q96" s="16">
        <v>1</v>
      </c>
      <c r="R96" s="16">
        <v>0</v>
      </c>
      <c r="S96" s="16">
        <v>0</v>
      </c>
      <c r="T96" s="16">
        <v>0</v>
      </c>
      <c r="U96" s="17">
        <f t="shared" si="4"/>
        <v>184</v>
      </c>
      <c r="V96" s="18">
        <f t="shared" si="5"/>
        <v>3199224</v>
      </c>
    </row>
    <row r="97" spans="1:22" x14ac:dyDescent="0.3">
      <c r="A97" s="13" t="s">
        <v>31</v>
      </c>
      <c r="B97" s="13" t="s">
        <v>233</v>
      </c>
      <c r="C97" s="14" t="s">
        <v>234</v>
      </c>
      <c r="D97" s="14">
        <v>2021</v>
      </c>
      <c r="E97" s="14" t="s">
        <v>34</v>
      </c>
      <c r="F97" s="15">
        <v>0</v>
      </c>
      <c r="G97" s="15">
        <v>0</v>
      </c>
      <c r="H97" s="15">
        <v>245254</v>
      </c>
      <c r="I97" s="15">
        <v>49847</v>
      </c>
      <c r="J97" s="15">
        <v>0</v>
      </c>
      <c r="K97" s="15">
        <v>19878</v>
      </c>
      <c r="L97" s="14" t="s">
        <v>33</v>
      </c>
      <c r="M97" s="16"/>
      <c r="N97" s="16"/>
      <c r="O97" s="16"/>
      <c r="P97" s="16"/>
      <c r="Q97" s="16"/>
      <c r="R97" s="16"/>
      <c r="S97" s="16"/>
      <c r="T97" s="16"/>
      <c r="U97" s="17">
        <f t="shared" si="4"/>
        <v>0</v>
      </c>
      <c r="V97" s="18">
        <f t="shared" si="5"/>
        <v>314979</v>
      </c>
    </row>
    <row r="98" spans="1:22" x14ac:dyDescent="0.3">
      <c r="A98" s="13" t="s">
        <v>38</v>
      </c>
      <c r="B98" s="13" t="s">
        <v>235</v>
      </c>
      <c r="C98" s="14" t="s">
        <v>236</v>
      </c>
      <c r="D98" s="14">
        <v>2021</v>
      </c>
      <c r="E98" s="14" t="s">
        <v>34</v>
      </c>
      <c r="F98" s="15">
        <v>0</v>
      </c>
      <c r="G98" s="15">
        <v>524520</v>
      </c>
      <c r="H98" s="15">
        <v>0</v>
      </c>
      <c r="I98" s="15">
        <v>0</v>
      </c>
      <c r="J98" s="15">
        <v>0</v>
      </c>
      <c r="K98" s="15">
        <v>48133</v>
      </c>
      <c r="L98" s="14" t="s">
        <v>41</v>
      </c>
      <c r="M98" s="16">
        <v>0</v>
      </c>
      <c r="N98" s="16">
        <v>47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7">
        <f t="shared" si="4"/>
        <v>47</v>
      </c>
      <c r="V98" s="18">
        <f t="shared" si="5"/>
        <v>572653</v>
      </c>
    </row>
    <row r="99" spans="1:22" x14ac:dyDescent="0.3">
      <c r="A99" s="13" t="s">
        <v>38</v>
      </c>
      <c r="B99" s="13" t="s">
        <v>237</v>
      </c>
      <c r="C99" s="14" t="s">
        <v>238</v>
      </c>
      <c r="D99" s="14">
        <v>2021</v>
      </c>
      <c r="E99" s="14" t="s">
        <v>34</v>
      </c>
      <c r="F99" s="15">
        <v>0</v>
      </c>
      <c r="G99" s="15">
        <v>671040</v>
      </c>
      <c r="H99" s="15">
        <v>0</v>
      </c>
      <c r="I99" s="15">
        <v>0</v>
      </c>
      <c r="J99" s="15">
        <v>0</v>
      </c>
      <c r="K99" s="15">
        <v>61943</v>
      </c>
      <c r="L99" s="14" t="s">
        <v>41</v>
      </c>
      <c r="M99" s="16">
        <v>0</v>
      </c>
      <c r="N99" s="16">
        <v>0</v>
      </c>
      <c r="O99" s="16">
        <v>48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7">
        <f t="shared" si="4"/>
        <v>48</v>
      </c>
      <c r="V99" s="18">
        <f t="shared" si="5"/>
        <v>732983</v>
      </c>
    </row>
    <row r="100" spans="1:22" x14ac:dyDescent="0.3">
      <c r="A100" s="13" t="s">
        <v>38</v>
      </c>
      <c r="B100" s="13" t="s">
        <v>239</v>
      </c>
      <c r="C100" s="14" t="s">
        <v>240</v>
      </c>
      <c r="D100" s="14">
        <v>2021</v>
      </c>
      <c r="E100" s="14" t="s">
        <v>34</v>
      </c>
      <c r="F100" s="15">
        <v>0</v>
      </c>
      <c r="G100" s="15">
        <v>495720</v>
      </c>
      <c r="H100" s="15">
        <v>0</v>
      </c>
      <c r="I100" s="15">
        <v>0</v>
      </c>
      <c r="J100" s="15">
        <v>0</v>
      </c>
      <c r="K100" s="15">
        <v>36297</v>
      </c>
      <c r="L100" s="14" t="s">
        <v>41</v>
      </c>
      <c r="M100" s="16">
        <v>0</v>
      </c>
      <c r="N100" s="16">
        <v>45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7">
        <f t="shared" si="4"/>
        <v>45</v>
      </c>
      <c r="V100" s="18">
        <f t="shared" si="5"/>
        <v>532017</v>
      </c>
    </row>
    <row r="101" spans="1:22" x14ac:dyDescent="0.3">
      <c r="A101" s="13" t="s">
        <v>55</v>
      </c>
      <c r="B101" s="13" t="s">
        <v>241</v>
      </c>
      <c r="C101" s="14" t="s">
        <v>242</v>
      </c>
      <c r="D101" s="14">
        <v>2021</v>
      </c>
      <c r="E101" s="14" t="s">
        <v>34</v>
      </c>
      <c r="F101" s="15">
        <v>0</v>
      </c>
      <c r="G101" s="15">
        <v>406056</v>
      </c>
      <c r="H101" s="15">
        <v>0</v>
      </c>
      <c r="I101" s="15">
        <v>0</v>
      </c>
      <c r="J101" s="15">
        <v>0</v>
      </c>
      <c r="K101" s="15">
        <v>28329</v>
      </c>
      <c r="L101" s="14" t="s">
        <v>41</v>
      </c>
      <c r="M101" s="16">
        <v>0</v>
      </c>
      <c r="N101" s="16">
        <v>0</v>
      </c>
      <c r="O101" s="16">
        <v>8</v>
      </c>
      <c r="P101" s="16">
        <v>7</v>
      </c>
      <c r="Q101" s="16">
        <v>7</v>
      </c>
      <c r="R101" s="16">
        <v>0</v>
      </c>
      <c r="S101" s="16">
        <v>0</v>
      </c>
      <c r="T101" s="16">
        <v>0</v>
      </c>
      <c r="U101" s="17">
        <f t="shared" si="4"/>
        <v>22</v>
      </c>
      <c r="V101" s="18">
        <f t="shared" si="5"/>
        <v>434385</v>
      </c>
    </row>
    <row r="102" spans="1:22" x14ac:dyDescent="0.3">
      <c r="A102" s="13" t="s">
        <v>38</v>
      </c>
      <c r="B102" s="13" t="s">
        <v>243</v>
      </c>
      <c r="C102" s="14" t="s">
        <v>244</v>
      </c>
      <c r="D102" s="14">
        <v>2021</v>
      </c>
      <c r="E102" s="14" t="s">
        <v>34</v>
      </c>
      <c r="F102" s="15">
        <v>0</v>
      </c>
      <c r="G102" s="15">
        <v>188160</v>
      </c>
      <c r="H102" s="15">
        <v>0</v>
      </c>
      <c r="I102" s="15">
        <v>0</v>
      </c>
      <c r="J102" s="15">
        <v>0</v>
      </c>
      <c r="K102" s="15">
        <v>16790</v>
      </c>
      <c r="L102" s="14" t="s">
        <v>41</v>
      </c>
      <c r="M102" s="16">
        <v>0</v>
      </c>
      <c r="N102" s="16">
        <v>16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7">
        <f t="shared" si="4"/>
        <v>16</v>
      </c>
      <c r="V102" s="18">
        <f t="shared" si="5"/>
        <v>204950</v>
      </c>
    </row>
    <row r="103" spans="1:22" x14ac:dyDescent="0.3">
      <c r="A103" s="13" t="s">
        <v>55</v>
      </c>
      <c r="B103" s="13" t="s">
        <v>245</v>
      </c>
      <c r="C103" s="14" t="s">
        <v>246</v>
      </c>
      <c r="D103" s="14">
        <v>2021</v>
      </c>
      <c r="E103" s="14" t="s">
        <v>34</v>
      </c>
      <c r="F103" s="15">
        <v>0</v>
      </c>
      <c r="G103" s="15">
        <v>972720</v>
      </c>
      <c r="H103" s="15">
        <v>0</v>
      </c>
      <c r="I103" s="15">
        <v>0</v>
      </c>
      <c r="J103" s="15">
        <v>0</v>
      </c>
      <c r="K103" s="15">
        <v>74424</v>
      </c>
      <c r="L103" s="14" t="s">
        <v>41</v>
      </c>
      <c r="M103" s="16">
        <v>0</v>
      </c>
      <c r="N103" s="16">
        <v>0</v>
      </c>
      <c r="O103" s="16">
        <v>60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7">
        <f t="shared" ref="U103:U134" si="6">SUM(M103:T103)</f>
        <v>60</v>
      </c>
      <c r="V103" s="18">
        <f t="shared" ref="V103:V134" si="7">SUM(F103:K103)</f>
        <v>1047144</v>
      </c>
    </row>
    <row r="104" spans="1:22" x14ac:dyDescent="0.3">
      <c r="A104" s="13" t="s">
        <v>38</v>
      </c>
      <c r="B104" s="13" t="s">
        <v>247</v>
      </c>
      <c r="C104" s="14" t="s">
        <v>248</v>
      </c>
      <c r="D104" s="14">
        <v>2021</v>
      </c>
      <c r="E104" s="14" t="s">
        <v>34</v>
      </c>
      <c r="F104" s="15">
        <v>0</v>
      </c>
      <c r="G104" s="15">
        <v>333900</v>
      </c>
      <c r="H104" s="15">
        <v>0</v>
      </c>
      <c r="I104" s="15">
        <v>0</v>
      </c>
      <c r="J104" s="15">
        <v>0</v>
      </c>
      <c r="K104" s="15">
        <v>30687</v>
      </c>
      <c r="L104" s="14" t="s">
        <v>41</v>
      </c>
      <c r="M104" s="16">
        <v>0</v>
      </c>
      <c r="N104" s="16">
        <v>25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7">
        <f t="shared" si="6"/>
        <v>25</v>
      </c>
      <c r="V104" s="18">
        <f t="shared" si="7"/>
        <v>364587</v>
      </c>
    </row>
    <row r="105" spans="1:22" x14ac:dyDescent="0.3">
      <c r="A105" s="13" t="s">
        <v>38</v>
      </c>
      <c r="B105" s="13" t="s">
        <v>249</v>
      </c>
      <c r="C105" s="14" t="s">
        <v>250</v>
      </c>
      <c r="D105" s="14">
        <v>2021</v>
      </c>
      <c r="E105" s="14" t="s">
        <v>34</v>
      </c>
      <c r="F105" s="15">
        <v>0</v>
      </c>
      <c r="G105" s="15">
        <v>307188</v>
      </c>
      <c r="H105" s="15">
        <v>0</v>
      </c>
      <c r="I105" s="15">
        <v>0</v>
      </c>
      <c r="J105" s="15">
        <v>0</v>
      </c>
      <c r="K105" s="15">
        <v>28232</v>
      </c>
      <c r="L105" s="14" t="s">
        <v>41</v>
      </c>
      <c r="M105" s="16">
        <v>0</v>
      </c>
      <c r="N105" s="16">
        <v>23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7">
        <f t="shared" si="6"/>
        <v>23</v>
      </c>
      <c r="V105" s="18">
        <f t="shared" si="7"/>
        <v>335420</v>
      </c>
    </row>
    <row r="106" spans="1:22" x14ac:dyDescent="0.3">
      <c r="A106" s="13" t="s">
        <v>55</v>
      </c>
      <c r="B106" s="13" t="s">
        <v>251</v>
      </c>
      <c r="C106" s="14" t="s">
        <v>252</v>
      </c>
      <c r="D106" s="14">
        <v>2021</v>
      </c>
      <c r="E106" s="14" t="s">
        <v>34</v>
      </c>
      <c r="F106" s="15">
        <v>0</v>
      </c>
      <c r="G106" s="15">
        <v>246132</v>
      </c>
      <c r="H106" s="15">
        <v>0</v>
      </c>
      <c r="I106" s="15">
        <v>0</v>
      </c>
      <c r="J106" s="15">
        <v>0</v>
      </c>
      <c r="K106" s="15">
        <v>15959</v>
      </c>
      <c r="L106" s="14" t="s">
        <v>41</v>
      </c>
      <c r="M106" s="16">
        <v>0</v>
      </c>
      <c r="N106" s="16">
        <v>0</v>
      </c>
      <c r="O106" s="16">
        <v>3</v>
      </c>
      <c r="P106" s="16">
        <v>3</v>
      </c>
      <c r="Q106" s="16">
        <v>5</v>
      </c>
      <c r="R106" s="16">
        <v>1</v>
      </c>
      <c r="S106" s="16">
        <v>0</v>
      </c>
      <c r="T106" s="16">
        <v>0</v>
      </c>
      <c r="U106" s="17">
        <f t="shared" si="6"/>
        <v>12</v>
      </c>
      <c r="V106" s="18">
        <f t="shared" si="7"/>
        <v>262091</v>
      </c>
    </row>
    <row r="107" spans="1:22" x14ac:dyDescent="0.3">
      <c r="A107" s="13" t="s">
        <v>55</v>
      </c>
      <c r="B107" s="13" t="s">
        <v>253</v>
      </c>
      <c r="C107" s="14" t="s">
        <v>254</v>
      </c>
      <c r="D107" s="14">
        <v>2021</v>
      </c>
      <c r="E107" s="14" t="s">
        <v>34</v>
      </c>
      <c r="F107" s="15">
        <v>0</v>
      </c>
      <c r="G107" s="15">
        <v>382284</v>
      </c>
      <c r="H107" s="15">
        <v>0</v>
      </c>
      <c r="I107" s="15">
        <v>0</v>
      </c>
      <c r="J107" s="15">
        <v>0</v>
      </c>
      <c r="K107" s="15">
        <v>21013</v>
      </c>
      <c r="L107" s="14" t="s">
        <v>41</v>
      </c>
      <c r="M107" s="16">
        <v>0</v>
      </c>
      <c r="N107" s="16">
        <v>1</v>
      </c>
      <c r="O107" s="16">
        <v>20</v>
      </c>
      <c r="P107" s="16">
        <v>3</v>
      </c>
      <c r="Q107" s="16">
        <v>1</v>
      </c>
      <c r="R107" s="16">
        <v>0</v>
      </c>
      <c r="S107" s="16">
        <v>0</v>
      </c>
      <c r="T107" s="16">
        <v>0</v>
      </c>
      <c r="U107" s="17">
        <f t="shared" si="6"/>
        <v>25</v>
      </c>
      <c r="V107" s="18">
        <f t="shared" si="7"/>
        <v>403297</v>
      </c>
    </row>
    <row r="108" spans="1:22" x14ac:dyDescent="0.3">
      <c r="A108" s="13" t="s">
        <v>55</v>
      </c>
      <c r="B108" s="13" t="s">
        <v>255</v>
      </c>
      <c r="C108" s="14" t="s">
        <v>256</v>
      </c>
      <c r="D108" s="14">
        <v>2021</v>
      </c>
      <c r="E108" s="14" t="s">
        <v>34</v>
      </c>
      <c r="F108" s="15">
        <v>0</v>
      </c>
      <c r="G108" s="15">
        <v>202464</v>
      </c>
      <c r="H108" s="15">
        <v>0</v>
      </c>
      <c r="I108" s="15">
        <v>0</v>
      </c>
      <c r="J108" s="15">
        <v>0</v>
      </c>
      <c r="K108" s="15">
        <v>12388</v>
      </c>
      <c r="L108" s="14" t="s">
        <v>41</v>
      </c>
      <c r="M108" s="16">
        <v>0</v>
      </c>
      <c r="N108" s="16">
        <v>0</v>
      </c>
      <c r="O108" s="16">
        <v>8</v>
      </c>
      <c r="P108" s="16">
        <v>3</v>
      </c>
      <c r="Q108" s="16">
        <v>1</v>
      </c>
      <c r="R108" s="16">
        <v>0</v>
      </c>
      <c r="S108" s="16">
        <v>0</v>
      </c>
      <c r="T108" s="16">
        <v>0</v>
      </c>
      <c r="U108" s="17">
        <f t="shared" si="6"/>
        <v>12</v>
      </c>
      <c r="V108" s="18">
        <f t="shared" si="7"/>
        <v>214852</v>
      </c>
    </row>
    <row r="109" spans="1:22" x14ac:dyDescent="0.3">
      <c r="A109" s="13" t="s">
        <v>31</v>
      </c>
      <c r="B109" s="13" t="s">
        <v>257</v>
      </c>
      <c r="C109" s="14" t="s">
        <v>258</v>
      </c>
      <c r="D109" s="14">
        <v>2021</v>
      </c>
      <c r="E109" s="14" t="s">
        <v>259</v>
      </c>
      <c r="F109" s="15">
        <v>0</v>
      </c>
      <c r="G109" s="15">
        <v>0</v>
      </c>
      <c r="H109" s="15">
        <v>447765</v>
      </c>
      <c r="I109" s="15">
        <v>0</v>
      </c>
      <c r="J109" s="15">
        <v>0</v>
      </c>
      <c r="K109" s="15">
        <v>31293</v>
      </c>
      <c r="L109" s="14" t="s">
        <v>33</v>
      </c>
      <c r="M109" s="16"/>
      <c r="N109" s="16"/>
      <c r="O109" s="16"/>
      <c r="P109" s="16"/>
      <c r="Q109" s="16"/>
      <c r="R109" s="16"/>
      <c r="S109" s="16"/>
      <c r="T109" s="16"/>
      <c r="U109" s="17">
        <f t="shared" si="6"/>
        <v>0</v>
      </c>
      <c r="V109" s="18">
        <f t="shared" si="7"/>
        <v>479058</v>
      </c>
    </row>
    <row r="110" spans="1:22" x14ac:dyDescent="0.3">
      <c r="A110" s="13" t="s">
        <v>38</v>
      </c>
      <c r="B110" s="13" t="s">
        <v>260</v>
      </c>
      <c r="C110" s="14" t="s">
        <v>261</v>
      </c>
      <c r="D110" s="14">
        <v>2021</v>
      </c>
      <c r="E110" s="14" t="s">
        <v>34</v>
      </c>
      <c r="F110" s="15">
        <v>0</v>
      </c>
      <c r="G110" s="15">
        <v>1383432</v>
      </c>
      <c r="H110" s="15">
        <v>0</v>
      </c>
      <c r="I110" s="15">
        <v>0</v>
      </c>
      <c r="J110" s="15">
        <v>0</v>
      </c>
      <c r="K110" s="15">
        <v>127044</v>
      </c>
      <c r="L110" s="14" t="s">
        <v>41</v>
      </c>
      <c r="M110" s="16">
        <v>0</v>
      </c>
      <c r="N110" s="16">
        <v>118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7">
        <f t="shared" si="6"/>
        <v>118</v>
      </c>
      <c r="V110" s="18">
        <f t="shared" si="7"/>
        <v>1510476</v>
      </c>
    </row>
    <row r="111" spans="1:22" x14ac:dyDescent="0.3">
      <c r="A111" s="13" t="s">
        <v>55</v>
      </c>
      <c r="B111" s="13" t="s">
        <v>262</v>
      </c>
      <c r="C111" s="14" t="s">
        <v>263</v>
      </c>
      <c r="D111" s="14">
        <v>2021</v>
      </c>
      <c r="E111" s="14" t="s">
        <v>34</v>
      </c>
      <c r="F111" s="15">
        <v>0</v>
      </c>
      <c r="G111" s="15">
        <v>86160</v>
      </c>
      <c r="H111" s="15">
        <v>0</v>
      </c>
      <c r="I111" s="15">
        <v>0</v>
      </c>
      <c r="J111" s="15">
        <v>0</v>
      </c>
      <c r="K111" s="15">
        <v>6489</v>
      </c>
      <c r="L111" s="14" t="s">
        <v>41</v>
      </c>
      <c r="M111" s="16">
        <v>0</v>
      </c>
      <c r="N111" s="16">
        <v>5</v>
      </c>
      <c r="O111" s="16">
        <v>6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7">
        <f t="shared" si="6"/>
        <v>11</v>
      </c>
      <c r="V111" s="18">
        <f t="shared" si="7"/>
        <v>92649</v>
      </c>
    </row>
    <row r="112" spans="1:22" x14ac:dyDescent="0.3">
      <c r="A112" s="13" t="s">
        <v>55</v>
      </c>
      <c r="B112" s="13" t="s">
        <v>264</v>
      </c>
      <c r="C112" s="14" t="s">
        <v>265</v>
      </c>
      <c r="D112" s="14">
        <v>2021</v>
      </c>
      <c r="E112" s="14" t="s">
        <v>34</v>
      </c>
      <c r="F112" s="15">
        <v>0</v>
      </c>
      <c r="G112" s="15">
        <v>356808</v>
      </c>
      <c r="H112" s="15">
        <v>0</v>
      </c>
      <c r="I112" s="15">
        <v>0</v>
      </c>
      <c r="J112" s="15">
        <v>0</v>
      </c>
      <c r="K112" s="15">
        <v>19601</v>
      </c>
      <c r="L112" s="14" t="s">
        <v>41</v>
      </c>
      <c r="M112" s="16">
        <v>0</v>
      </c>
      <c r="N112" s="16">
        <v>0</v>
      </c>
      <c r="O112" s="16">
        <v>7</v>
      </c>
      <c r="P112" s="16">
        <v>10</v>
      </c>
      <c r="Q112" s="16">
        <v>4</v>
      </c>
      <c r="R112" s="16">
        <v>1</v>
      </c>
      <c r="S112" s="16">
        <v>0</v>
      </c>
      <c r="T112" s="16">
        <v>0</v>
      </c>
      <c r="U112" s="17">
        <f t="shared" si="6"/>
        <v>22</v>
      </c>
      <c r="V112" s="18">
        <f t="shared" si="7"/>
        <v>376409</v>
      </c>
    </row>
    <row r="113" spans="1:22" x14ac:dyDescent="0.3">
      <c r="A113" s="13" t="s">
        <v>38</v>
      </c>
      <c r="B113" s="13" t="s">
        <v>266</v>
      </c>
      <c r="C113" s="14" t="s">
        <v>267</v>
      </c>
      <c r="D113" s="14">
        <v>2021</v>
      </c>
      <c r="E113" s="14" t="s">
        <v>34</v>
      </c>
      <c r="F113" s="15">
        <v>0</v>
      </c>
      <c r="G113" s="15">
        <v>461004</v>
      </c>
      <c r="H113" s="15">
        <v>0</v>
      </c>
      <c r="I113" s="15">
        <v>0</v>
      </c>
      <c r="J113" s="15">
        <v>0</v>
      </c>
      <c r="K113" s="15">
        <v>42548</v>
      </c>
      <c r="L113" s="14" t="s">
        <v>41</v>
      </c>
      <c r="M113" s="16">
        <v>0</v>
      </c>
      <c r="N113" s="16">
        <v>41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7">
        <f t="shared" si="6"/>
        <v>41</v>
      </c>
      <c r="V113" s="18">
        <f t="shared" si="7"/>
        <v>503552</v>
      </c>
    </row>
    <row r="114" spans="1:22" x14ac:dyDescent="0.3">
      <c r="A114" s="13" t="s">
        <v>38</v>
      </c>
      <c r="B114" s="13" t="s">
        <v>268</v>
      </c>
      <c r="C114" s="14" t="s">
        <v>269</v>
      </c>
      <c r="D114" s="14">
        <v>2021</v>
      </c>
      <c r="E114" s="14" t="s">
        <v>34</v>
      </c>
      <c r="F114" s="15">
        <v>0</v>
      </c>
      <c r="G114" s="15">
        <v>176940</v>
      </c>
      <c r="H114" s="15">
        <v>0</v>
      </c>
      <c r="I114" s="15">
        <v>0</v>
      </c>
      <c r="J114" s="15">
        <v>0</v>
      </c>
      <c r="K114" s="15">
        <v>16200</v>
      </c>
      <c r="L114" s="14" t="s">
        <v>41</v>
      </c>
      <c r="M114" s="16">
        <v>0</v>
      </c>
      <c r="N114" s="16">
        <v>15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7">
        <f t="shared" si="6"/>
        <v>15</v>
      </c>
      <c r="V114" s="18">
        <f t="shared" si="7"/>
        <v>193140</v>
      </c>
    </row>
    <row r="115" spans="1:22" x14ac:dyDescent="0.3">
      <c r="A115" s="13" t="s">
        <v>31</v>
      </c>
      <c r="B115" s="13" t="s">
        <v>270</v>
      </c>
      <c r="C115" s="14" t="s">
        <v>271</v>
      </c>
      <c r="D115" s="14">
        <v>2021</v>
      </c>
      <c r="E115" s="14" t="s">
        <v>34</v>
      </c>
      <c r="F115" s="15">
        <v>0</v>
      </c>
      <c r="G115" s="15">
        <v>1401732</v>
      </c>
      <c r="H115" s="15">
        <v>356230</v>
      </c>
      <c r="I115" s="15">
        <v>0</v>
      </c>
      <c r="J115" s="15">
        <v>0</v>
      </c>
      <c r="K115" s="15">
        <v>102281</v>
      </c>
      <c r="L115" s="14" t="s">
        <v>35</v>
      </c>
      <c r="M115" s="16">
        <v>0</v>
      </c>
      <c r="N115" s="16">
        <v>26</v>
      </c>
      <c r="O115" s="16">
        <v>51</v>
      </c>
      <c r="P115" s="16">
        <v>9</v>
      </c>
      <c r="Q115" s="16">
        <v>0</v>
      </c>
      <c r="R115" s="16">
        <v>0</v>
      </c>
      <c r="S115" s="16">
        <v>0</v>
      </c>
      <c r="T115" s="16">
        <v>0</v>
      </c>
      <c r="U115" s="17">
        <f t="shared" si="6"/>
        <v>86</v>
      </c>
      <c r="V115" s="18">
        <f t="shared" si="7"/>
        <v>1860243</v>
      </c>
    </row>
    <row r="116" spans="1:22" x14ac:dyDescent="0.3">
      <c r="A116" s="13" t="s">
        <v>31</v>
      </c>
      <c r="B116" s="13" t="s">
        <v>272</v>
      </c>
      <c r="C116" s="14" t="s">
        <v>273</v>
      </c>
      <c r="D116" s="14">
        <v>2021</v>
      </c>
      <c r="E116" s="14" t="s">
        <v>34</v>
      </c>
      <c r="F116" s="15">
        <v>0</v>
      </c>
      <c r="G116" s="15">
        <v>357672</v>
      </c>
      <c r="H116" s="15">
        <v>74424</v>
      </c>
      <c r="I116" s="15">
        <v>0</v>
      </c>
      <c r="J116" s="15">
        <v>0</v>
      </c>
      <c r="K116" s="15">
        <v>24735</v>
      </c>
      <c r="L116" s="14" t="s">
        <v>35</v>
      </c>
      <c r="M116" s="16">
        <v>0</v>
      </c>
      <c r="N116" s="16">
        <v>5</v>
      </c>
      <c r="O116" s="16">
        <v>7</v>
      </c>
      <c r="P116" s="16">
        <v>8</v>
      </c>
      <c r="Q116" s="16">
        <v>0</v>
      </c>
      <c r="R116" s="16">
        <v>0</v>
      </c>
      <c r="S116" s="16">
        <v>0</v>
      </c>
      <c r="T116" s="16">
        <v>0</v>
      </c>
      <c r="U116" s="17">
        <f t="shared" si="6"/>
        <v>20</v>
      </c>
      <c r="V116" s="18">
        <f t="shared" si="7"/>
        <v>456831</v>
      </c>
    </row>
    <row r="117" spans="1:22" x14ac:dyDescent="0.3">
      <c r="A117" s="13" t="s">
        <v>38</v>
      </c>
      <c r="B117" s="13" t="s">
        <v>274</v>
      </c>
      <c r="C117" s="14" t="s">
        <v>275</v>
      </c>
      <c r="D117" s="14">
        <v>2021</v>
      </c>
      <c r="E117" s="14" t="s">
        <v>34</v>
      </c>
      <c r="F117" s="15">
        <v>0</v>
      </c>
      <c r="G117" s="15">
        <v>1822584</v>
      </c>
      <c r="H117" s="15">
        <v>0</v>
      </c>
      <c r="I117" s="15">
        <v>0</v>
      </c>
      <c r="J117" s="15">
        <v>0</v>
      </c>
      <c r="K117" s="15">
        <v>168748</v>
      </c>
      <c r="L117" s="14" t="s">
        <v>41</v>
      </c>
      <c r="M117" s="16">
        <v>0</v>
      </c>
      <c r="N117" s="16">
        <v>25</v>
      </c>
      <c r="O117" s="16">
        <v>93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7">
        <f t="shared" si="6"/>
        <v>118</v>
      </c>
      <c r="V117" s="18">
        <f t="shared" si="7"/>
        <v>1991332</v>
      </c>
    </row>
    <row r="118" spans="1:22" x14ac:dyDescent="0.3">
      <c r="A118" s="13" t="s">
        <v>38</v>
      </c>
      <c r="B118" s="13" t="s">
        <v>276</v>
      </c>
      <c r="C118" s="14" t="s">
        <v>277</v>
      </c>
      <c r="D118" s="14">
        <v>2021</v>
      </c>
      <c r="E118" s="14" t="s">
        <v>34</v>
      </c>
      <c r="F118" s="15">
        <v>0</v>
      </c>
      <c r="G118" s="15">
        <v>878952</v>
      </c>
      <c r="H118" s="15">
        <v>0</v>
      </c>
      <c r="I118" s="15">
        <v>0</v>
      </c>
      <c r="J118" s="15">
        <v>0</v>
      </c>
      <c r="K118" s="15">
        <v>80974</v>
      </c>
      <c r="L118" s="14" t="s">
        <v>41</v>
      </c>
      <c r="M118" s="16">
        <v>0</v>
      </c>
      <c r="N118" s="16">
        <v>2</v>
      </c>
      <c r="O118" s="16">
        <v>56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7">
        <f t="shared" si="6"/>
        <v>58</v>
      </c>
      <c r="V118" s="18">
        <f t="shared" si="7"/>
        <v>959926</v>
      </c>
    </row>
    <row r="119" spans="1:22" x14ac:dyDescent="0.3">
      <c r="A119" s="13" t="s">
        <v>38</v>
      </c>
      <c r="B119" s="13" t="s">
        <v>278</v>
      </c>
      <c r="C119" s="14" t="s">
        <v>279</v>
      </c>
      <c r="D119" s="14">
        <v>2021</v>
      </c>
      <c r="E119" s="14" t="s">
        <v>34</v>
      </c>
      <c r="F119" s="15">
        <v>0</v>
      </c>
      <c r="G119" s="15">
        <v>374736</v>
      </c>
      <c r="H119" s="15">
        <v>0</v>
      </c>
      <c r="I119" s="15">
        <v>0</v>
      </c>
      <c r="J119" s="15">
        <v>0</v>
      </c>
      <c r="K119" s="15">
        <v>34598</v>
      </c>
      <c r="L119" s="14" t="s">
        <v>41</v>
      </c>
      <c r="M119" s="16">
        <v>0</v>
      </c>
      <c r="N119" s="16">
        <v>13</v>
      </c>
      <c r="O119" s="16">
        <v>10</v>
      </c>
      <c r="P119" s="16">
        <v>2</v>
      </c>
      <c r="Q119" s="16">
        <v>0</v>
      </c>
      <c r="R119" s="16">
        <v>0</v>
      </c>
      <c r="S119" s="16">
        <v>0</v>
      </c>
      <c r="T119" s="16">
        <v>0</v>
      </c>
      <c r="U119" s="17">
        <f t="shared" si="6"/>
        <v>25</v>
      </c>
      <c r="V119" s="18">
        <f t="shared" si="7"/>
        <v>409334</v>
      </c>
    </row>
    <row r="120" spans="1:22" x14ac:dyDescent="0.3">
      <c r="A120" s="13" t="s">
        <v>38</v>
      </c>
      <c r="B120" s="13" t="s">
        <v>280</v>
      </c>
      <c r="C120" s="14" t="s">
        <v>281</v>
      </c>
      <c r="D120" s="14">
        <v>2021</v>
      </c>
      <c r="E120" s="14" t="s">
        <v>34</v>
      </c>
      <c r="F120" s="15">
        <v>0</v>
      </c>
      <c r="G120" s="15">
        <v>11356608</v>
      </c>
      <c r="H120" s="15">
        <v>0</v>
      </c>
      <c r="I120" s="15">
        <v>0</v>
      </c>
      <c r="J120" s="15">
        <v>0</v>
      </c>
      <c r="K120" s="15">
        <v>1051385</v>
      </c>
      <c r="L120" s="14" t="s">
        <v>41</v>
      </c>
      <c r="M120" s="16">
        <v>0</v>
      </c>
      <c r="N120" s="16">
        <v>0</v>
      </c>
      <c r="O120" s="16">
        <v>656</v>
      </c>
      <c r="P120" s="16">
        <v>40</v>
      </c>
      <c r="Q120" s="16">
        <v>0</v>
      </c>
      <c r="R120" s="16">
        <v>0</v>
      </c>
      <c r="S120" s="16">
        <v>0</v>
      </c>
      <c r="T120" s="16">
        <v>0</v>
      </c>
      <c r="U120" s="17">
        <f t="shared" si="6"/>
        <v>696</v>
      </c>
      <c r="V120" s="18">
        <f t="shared" si="7"/>
        <v>12407993</v>
      </c>
    </row>
    <row r="121" spans="1:22" x14ac:dyDescent="0.3">
      <c r="A121" s="13" t="s">
        <v>55</v>
      </c>
      <c r="B121" s="13" t="s">
        <v>282</v>
      </c>
      <c r="C121" s="14" t="s">
        <v>283</v>
      </c>
      <c r="D121" s="14">
        <v>2021</v>
      </c>
      <c r="E121" s="14" t="s">
        <v>34</v>
      </c>
      <c r="F121" s="15">
        <v>0</v>
      </c>
      <c r="G121" s="15">
        <v>1215324</v>
      </c>
      <c r="H121" s="15">
        <v>0</v>
      </c>
      <c r="I121" s="15">
        <v>0</v>
      </c>
      <c r="J121" s="15">
        <v>0</v>
      </c>
      <c r="K121" s="15">
        <v>66715</v>
      </c>
      <c r="L121" s="14" t="s">
        <v>41</v>
      </c>
      <c r="M121" s="16">
        <v>0</v>
      </c>
      <c r="N121" s="16">
        <v>0</v>
      </c>
      <c r="O121" s="16">
        <v>93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7">
        <f t="shared" si="6"/>
        <v>93</v>
      </c>
      <c r="V121" s="18">
        <f t="shared" si="7"/>
        <v>1282039</v>
      </c>
    </row>
    <row r="122" spans="1:22" x14ac:dyDescent="0.3">
      <c r="A122" s="13" t="s">
        <v>55</v>
      </c>
      <c r="B122" s="13" t="s">
        <v>284</v>
      </c>
      <c r="C122" s="14" t="s">
        <v>285</v>
      </c>
      <c r="D122" s="14">
        <v>2021</v>
      </c>
      <c r="E122" s="14" t="s">
        <v>34</v>
      </c>
      <c r="F122" s="15">
        <v>0</v>
      </c>
      <c r="G122" s="15">
        <v>486264</v>
      </c>
      <c r="H122" s="15">
        <v>0</v>
      </c>
      <c r="I122" s="15">
        <v>0</v>
      </c>
      <c r="J122" s="15">
        <v>0</v>
      </c>
      <c r="K122" s="15">
        <v>28063</v>
      </c>
      <c r="L122" s="14" t="s">
        <v>41</v>
      </c>
      <c r="M122" s="16">
        <v>1</v>
      </c>
      <c r="N122" s="16">
        <v>19</v>
      </c>
      <c r="O122" s="16">
        <v>18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7">
        <f t="shared" si="6"/>
        <v>38</v>
      </c>
      <c r="V122" s="18">
        <f t="shared" si="7"/>
        <v>514327</v>
      </c>
    </row>
    <row r="123" spans="1:22" x14ac:dyDescent="0.3">
      <c r="A123" s="13" t="s">
        <v>55</v>
      </c>
      <c r="B123" s="13" t="s">
        <v>286</v>
      </c>
      <c r="C123" s="14" t="s">
        <v>287</v>
      </c>
      <c r="D123" s="14">
        <v>2021</v>
      </c>
      <c r="E123" s="14" t="s">
        <v>34</v>
      </c>
      <c r="F123" s="15">
        <v>0</v>
      </c>
      <c r="G123" s="15">
        <v>1200024</v>
      </c>
      <c r="H123" s="15">
        <v>0</v>
      </c>
      <c r="I123" s="15">
        <v>0</v>
      </c>
      <c r="J123" s="15">
        <v>0</v>
      </c>
      <c r="K123" s="15">
        <v>69290</v>
      </c>
      <c r="L123" s="14" t="s">
        <v>35</v>
      </c>
      <c r="M123" s="16">
        <v>2</v>
      </c>
      <c r="N123" s="16">
        <v>0</v>
      </c>
      <c r="O123" s="16">
        <v>71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7">
        <f t="shared" si="6"/>
        <v>73</v>
      </c>
      <c r="V123" s="18">
        <f t="shared" si="7"/>
        <v>1269314</v>
      </c>
    </row>
    <row r="124" spans="1:22" x14ac:dyDescent="0.3">
      <c r="A124" s="13" t="s">
        <v>31</v>
      </c>
      <c r="B124" s="13" t="s">
        <v>288</v>
      </c>
      <c r="C124" s="14" t="s">
        <v>289</v>
      </c>
      <c r="D124" s="14">
        <v>2021</v>
      </c>
      <c r="E124" s="14" t="s">
        <v>34</v>
      </c>
      <c r="F124" s="15">
        <v>0</v>
      </c>
      <c r="G124" s="15">
        <v>1889220</v>
      </c>
      <c r="H124" s="15">
        <v>369630</v>
      </c>
      <c r="I124" s="15">
        <v>0</v>
      </c>
      <c r="J124" s="15">
        <v>0</v>
      </c>
      <c r="K124" s="15">
        <v>131005</v>
      </c>
      <c r="L124" s="14" t="s">
        <v>35</v>
      </c>
      <c r="M124" s="16">
        <v>0</v>
      </c>
      <c r="N124" s="16">
        <v>26</v>
      </c>
      <c r="O124" s="16">
        <v>70</v>
      </c>
      <c r="P124" s="16">
        <v>17</v>
      </c>
      <c r="Q124" s="16">
        <v>0</v>
      </c>
      <c r="R124" s="16">
        <v>0</v>
      </c>
      <c r="S124" s="16">
        <v>0</v>
      </c>
      <c r="T124" s="16">
        <v>0</v>
      </c>
      <c r="U124" s="17">
        <f t="shared" si="6"/>
        <v>113</v>
      </c>
      <c r="V124" s="18">
        <f t="shared" si="7"/>
        <v>2389855</v>
      </c>
    </row>
    <row r="125" spans="1:22" x14ac:dyDescent="0.3">
      <c r="A125" s="13" t="s">
        <v>38</v>
      </c>
      <c r="B125" s="13" t="s">
        <v>290</v>
      </c>
      <c r="C125" s="14" t="s">
        <v>291</v>
      </c>
      <c r="D125" s="14">
        <v>2021</v>
      </c>
      <c r="E125" s="14" t="s">
        <v>34</v>
      </c>
      <c r="F125" s="15">
        <v>0</v>
      </c>
      <c r="G125" s="15">
        <v>1132488</v>
      </c>
      <c r="H125" s="15">
        <v>0</v>
      </c>
      <c r="I125" s="15">
        <v>0</v>
      </c>
      <c r="J125" s="15">
        <v>0</v>
      </c>
      <c r="K125" s="15">
        <v>104492</v>
      </c>
      <c r="L125" s="14" t="s">
        <v>41</v>
      </c>
      <c r="M125" s="16">
        <v>0</v>
      </c>
      <c r="N125" s="16">
        <v>0</v>
      </c>
      <c r="O125" s="16">
        <v>68</v>
      </c>
      <c r="P125" s="16">
        <v>2</v>
      </c>
      <c r="Q125" s="16">
        <v>0</v>
      </c>
      <c r="R125" s="16">
        <v>0</v>
      </c>
      <c r="S125" s="16">
        <v>0</v>
      </c>
      <c r="T125" s="16">
        <v>0</v>
      </c>
      <c r="U125" s="17">
        <f t="shared" si="6"/>
        <v>70</v>
      </c>
      <c r="V125" s="18">
        <f t="shared" si="7"/>
        <v>1236980</v>
      </c>
    </row>
    <row r="126" spans="1:22" x14ac:dyDescent="0.3">
      <c r="A126" s="13" t="s">
        <v>38</v>
      </c>
      <c r="B126" s="13" t="s">
        <v>292</v>
      </c>
      <c r="C126" s="14" t="s">
        <v>293</v>
      </c>
      <c r="D126" s="14">
        <v>2021</v>
      </c>
      <c r="E126" s="14" t="s">
        <v>34</v>
      </c>
      <c r="F126" s="15">
        <v>0</v>
      </c>
      <c r="G126" s="15">
        <v>835872</v>
      </c>
      <c r="H126" s="15">
        <v>0</v>
      </c>
      <c r="I126" s="15">
        <v>0</v>
      </c>
      <c r="J126" s="15">
        <v>0</v>
      </c>
      <c r="K126" s="15">
        <v>76926</v>
      </c>
      <c r="L126" s="14" t="s">
        <v>41</v>
      </c>
      <c r="M126" s="16">
        <v>0</v>
      </c>
      <c r="N126" s="16">
        <v>10</v>
      </c>
      <c r="O126" s="16">
        <v>43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7">
        <f t="shared" si="6"/>
        <v>53</v>
      </c>
      <c r="V126" s="18">
        <f t="shared" si="7"/>
        <v>912798</v>
      </c>
    </row>
    <row r="127" spans="1:22" x14ac:dyDescent="0.3">
      <c r="A127" s="13" t="s">
        <v>38</v>
      </c>
      <c r="B127" s="13" t="s">
        <v>294</v>
      </c>
      <c r="C127" s="14" t="s">
        <v>295</v>
      </c>
      <c r="D127" s="14">
        <v>2021</v>
      </c>
      <c r="E127" s="14" t="s">
        <v>34</v>
      </c>
      <c r="F127" s="15">
        <v>0</v>
      </c>
      <c r="G127" s="15">
        <v>1521540</v>
      </c>
      <c r="H127" s="15">
        <v>0</v>
      </c>
      <c r="I127" s="15">
        <v>0</v>
      </c>
      <c r="J127" s="15">
        <v>0</v>
      </c>
      <c r="K127" s="15">
        <v>140842</v>
      </c>
      <c r="L127" s="14" t="s">
        <v>41</v>
      </c>
      <c r="M127" s="16">
        <v>0</v>
      </c>
      <c r="N127" s="16">
        <v>30</v>
      </c>
      <c r="O127" s="16">
        <v>62</v>
      </c>
      <c r="P127" s="16">
        <v>5</v>
      </c>
      <c r="Q127" s="16">
        <v>0</v>
      </c>
      <c r="R127" s="16">
        <v>0</v>
      </c>
      <c r="S127" s="16">
        <v>0</v>
      </c>
      <c r="T127" s="16">
        <v>0</v>
      </c>
      <c r="U127" s="17">
        <f t="shared" si="6"/>
        <v>97</v>
      </c>
      <c r="V127" s="18">
        <f t="shared" si="7"/>
        <v>1662382</v>
      </c>
    </row>
    <row r="128" spans="1:22" x14ac:dyDescent="0.3">
      <c r="A128" s="13" t="s">
        <v>296</v>
      </c>
      <c r="B128" s="13" t="s">
        <v>297</v>
      </c>
      <c r="C128" s="14" t="s">
        <v>298</v>
      </c>
      <c r="D128" s="14">
        <v>2021</v>
      </c>
      <c r="E128" s="14" t="s">
        <v>34</v>
      </c>
      <c r="F128" s="15">
        <v>0</v>
      </c>
      <c r="G128" s="15">
        <v>363900</v>
      </c>
      <c r="H128" s="15">
        <v>120000</v>
      </c>
      <c r="I128" s="15">
        <v>0</v>
      </c>
      <c r="J128" s="15">
        <v>0</v>
      </c>
      <c r="K128" s="15">
        <v>28700</v>
      </c>
      <c r="L128" s="14" t="s">
        <v>35</v>
      </c>
      <c r="M128" s="16">
        <v>0</v>
      </c>
      <c r="N128" s="16">
        <v>0</v>
      </c>
      <c r="O128" s="16">
        <v>15</v>
      </c>
      <c r="P128" s="16">
        <v>4</v>
      </c>
      <c r="Q128" s="16">
        <v>1</v>
      </c>
      <c r="R128" s="16">
        <v>0</v>
      </c>
      <c r="S128" s="16">
        <v>0</v>
      </c>
      <c r="T128" s="16">
        <v>0</v>
      </c>
      <c r="U128" s="17">
        <f t="shared" si="6"/>
        <v>20</v>
      </c>
      <c r="V128" s="18">
        <f t="shared" si="7"/>
        <v>512600</v>
      </c>
    </row>
    <row r="129" spans="1:22" x14ac:dyDescent="0.3">
      <c r="A129" s="13" t="s">
        <v>38</v>
      </c>
      <c r="B129" s="13" t="s">
        <v>299</v>
      </c>
      <c r="C129" s="14" t="s">
        <v>300</v>
      </c>
      <c r="D129" s="14">
        <v>2021</v>
      </c>
      <c r="E129" s="14" t="s">
        <v>34</v>
      </c>
      <c r="F129" s="15">
        <v>0</v>
      </c>
      <c r="G129" s="15">
        <v>194112</v>
      </c>
      <c r="H129" s="15">
        <v>0</v>
      </c>
      <c r="I129" s="15">
        <v>0</v>
      </c>
      <c r="J129" s="15">
        <v>0</v>
      </c>
      <c r="K129" s="15">
        <v>17960</v>
      </c>
      <c r="L129" s="14" t="s">
        <v>41</v>
      </c>
      <c r="M129" s="16">
        <v>0</v>
      </c>
      <c r="N129" s="16">
        <v>0</v>
      </c>
      <c r="O129" s="16">
        <v>0</v>
      </c>
      <c r="P129" s="16">
        <v>4</v>
      </c>
      <c r="Q129" s="16">
        <v>4</v>
      </c>
      <c r="R129" s="16">
        <v>0</v>
      </c>
      <c r="S129" s="16">
        <v>0</v>
      </c>
      <c r="T129" s="16">
        <v>0</v>
      </c>
      <c r="U129" s="17">
        <f t="shared" si="6"/>
        <v>8</v>
      </c>
      <c r="V129" s="18">
        <f t="shared" si="7"/>
        <v>212072</v>
      </c>
    </row>
    <row r="130" spans="1:22" x14ac:dyDescent="0.3">
      <c r="A130" s="13" t="s">
        <v>55</v>
      </c>
      <c r="B130" s="13" t="s">
        <v>301</v>
      </c>
      <c r="C130" s="14" t="s">
        <v>302</v>
      </c>
      <c r="D130" s="14">
        <v>2021</v>
      </c>
      <c r="E130" s="14" t="s">
        <v>34</v>
      </c>
      <c r="F130" s="15">
        <v>0</v>
      </c>
      <c r="G130" s="15">
        <v>1158132</v>
      </c>
      <c r="H130" s="15">
        <v>1017</v>
      </c>
      <c r="I130" s="15">
        <v>0</v>
      </c>
      <c r="J130" s="15">
        <v>0</v>
      </c>
      <c r="K130" s="15">
        <v>107233</v>
      </c>
      <c r="L130" s="14" t="s">
        <v>41</v>
      </c>
      <c r="M130" s="16">
        <v>0</v>
      </c>
      <c r="N130" s="16">
        <v>0</v>
      </c>
      <c r="O130" s="16">
        <v>79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7">
        <f t="shared" si="6"/>
        <v>79</v>
      </c>
      <c r="V130" s="18">
        <f t="shared" si="7"/>
        <v>1266382</v>
      </c>
    </row>
    <row r="131" spans="1:22" x14ac:dyDescent="0.3">
      <c r="A131" s="13" t="s">
        <v>55</v>
      </c>
      <c r="B131" s="13" t="s">
        <v>303</v>
      </c>
      <c r="C131" s="14" t="s">
        <v>304</v>
      </c>
      <c r="D131" s="14">
        <v>2021</v>
      </c>
      <c r="E131" s="14" t="s">
        <v>34</v>
      </c>
      <c r="F131" s="15">
        <v>0</v>
      </c>
      <c r="G131" s="15">
        <v>411408</v>
      </c>
      <c r="H131" s="15">
        <v>0</v>
      </c>
      <c r="I131" s="15">
        <v>0</v>
      </c>
      <c r="J131" s="15">
        <v>0</v>
      </c>
      <c r="K131" s="15">
        <v>22904</v>
      </c>
      <c r="L131" s="14" t="s">
        <v>35</v>
      </c>
      <c r="M131" s="16">
        <v>0</v>
      </c>
      <c r="N131" s="16">
        <v>5</v>
      </c>
      <c r="O131" s="16">
        <v>18</v>
      </c>
      <c r="P131" s="16">
        <v>2</v>
      </c>
      <c r="Q131" s="16">
        <v>0</v>
      </c>
      <c r="R131" s="16">
        <v>0</v>
      </c>
      <c r="S131" s="16">
        <v>0</v>
      </c>
      <c r="T131" s="16">
        <v>0</v>
      </c>
      <c r="U131" s="17">
        <f t="shared" si="6"/>
        <v>25</v>
      </c>
      <c r="V131" s="18">
        <f t="shared" si="7"/>
        <v>434312</v>
      </c>
    </row>
    <row r="132" spans="1:22" x14ac:dyDescent="0.3">
      <c r="A132" s="13" t="s">
        <v>55</v>
      </c>
      <c r="B132" s="13" t="s">
        <v>305</v>
      </c>
      <c r="C132" s="14" t="s">
        <v>306</v>
      </c>
      <c r="D132" s="14">
        <v>2021</v>
      </c>
      <c r="E132" s="14" t="s">
        <v>34</v>
      </c>
      <c r="F132" s="15">
        <v>0</v>
      </c>
      <c r="G132" s="15">
        <v>431808</v>
      </c>
      <c r="H132" s="15">
        <v>3320</v>
      </c>
      <c r="I132" s="15">
        <v>0</v>
      </c>
      <c r="J132" s="15">
        <v>0</v>
      </c>
      <c r="K132" s="15">
        <v>40061</v>
      </c>
      <c r="L132" s="14" t="s">
        <v>35</v>
      </c>
      <c r="M132" s="16">
        <v>0</v>
      </c>
      <c r="N132" s="16">
        <v>0</v>
      </c>
      <c r="O132" s="16">
        <v>26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7">
        <f t="shared" si="6"/>
        <v>26</v>
      </c>
      <c r="V132" s="18">
        <f t="shared" si="7"/>
        <v>475189</v>
      </c>
    </row>
    <row r="133" spans="1:22" x14ac:dyDescent="0.3">
      <c r="A133" s="13" t="s">
        <v>55</v>
      </c>
      <c r="B133" s="13" t="s">
        <v>307</v>
      </c>
      <c r="C133" s="14" t="s">
        <v>308</v>
      </c>
      <c r="D133" s="14">
        <v>2021</v>
      </c>
      <c r="E133" s="14" t="s">
        <v>34</v>
      </c>
      <c r="F133" s="15">
        <v>0</v>
      </c>
      <c r="G133" s="15">
        <v>889368</v>
      </c>
      <c r="H133" s="15">
        <v>4209</v>
      </c>
      <c r="I133" s="15">
        <v>0</v>
      </c>
      <c r="J133" s="15">
        <v>0</v>
      </c>
      <c r="K133" s="15">
        <v>82379</v>
      </c>
      <c r="L133" s="14" t="s">
        <v>35</v>
      </c>
      <c r="M133" s="16">
        <v>0</v>
      </c>
      <c r="N133" s="16">
        <v>15</v>
      </c>
      <c r="O133" s="16">
        <v>41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7">
        <f t="shared" si="6"/>
        <v>56</v>
      </c>
      <c r="V133" s="18">
        <f t="shared" si="7"/>
        <v>975956</v>
      </c>
    </row>
    <row r="134" spans="1:22" x14ac:dyDescent="0.3">
      <c r="A134" s="13" t="s">
        <v>38</v>
      </c>
      <c r="B134" s="13" t="s">
        <v>309</v>
      </c>
      <c r="C134" s="14" t="s">
        <v>310</v>
      </c>
      <c r="D134" s="14">
        <v>2021</v>
      </c>
      <c r="E134" s="14" t="s">
        <v>34</v>
      </c>
      <c r="F134" s="15">
        <v>0</v>
      </c>
      <c r="G134" s="15">
        <v>342972</v>
      </c>
      <c r="H134" s="15">
        <v>0</v>
      </c>
      <c r="I134" s="15">
        <v>0</v>
      </c>
      <c r="J134" s="15">
        <v>0</v>
      </c>
      <c r="K134" s="15">
        <v>23393</v>
      </c>
      <c r="L134" s="14" t="s">
        <v>41</v>
      </c>
      <c r="M134" s="16">
        <v>0</v>
      </c>
      <c r="N134" s="16">
        <v>0</v>
      </c>
      <c r="O134" s="16">
        <v>21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7">
        <f t="shared" si="6"/>
        <v>21</v>
      </c>
      <c r="V134" s="18">
        <f t="shared" si="7"/>
        <v>366365</v>
      </c>
    </row>
    <row r="135" spans="1:22" x14ac:dyDescent="0.3">
      <c r="A135" s="13" t="s">
        <v>38</v>
      </c>
      <c r="B135" s="13" t="s">
        <v>311</v>
      </c>
      <c r="C135" s="14" t="s">
        <v>312</v>
      </c>
      <c r="D135" s="14">
        <v>2021</v>
      </c>
      <c r="E135" s="14" t="s">
        <v>34</v>
      </c>
      <c r="F135" s="15">
        <v>0</v>
      </c>
      <c r="G135" s="15">
        <v>579600</v>
      </c>
      <c r="H135" s="15">
        <v>0</v>
      </c>
      <c r="I135" s="15">
        <v>0</v>
      </c>
      <c r="J135" s="15">
        <v>0</v>
      </c>
      <c r="K135" s="15">
        <v>53321</v>
      </c>
      <c r="L135" s="14" t="s">
        <v>41</v>
      </c>
      <c r="M135" s="16">
        <v>0</v>
      </c>
      <c r="N135" s="16">
        <v>0</v>
      </c>
      <c r="O135" s="16">
        <v>35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7">
        <f t="shared" ref="U135:U158" si="8">SUM(M135:T135)</f>
        <v>35</v>
      </c>
      <c r="V135" s="18">
        <f t="shared" ref="V135:V158" si="9">SUM(F135:K135)</f>
        <v>632921</v>
      </c>
    </row>
    <row r="136" spans="1:22" x14ac:dyDescent="0.3">
      <c r="A136" s="13" t="s">
        <v>55</v>
      </c>
      <c r="B136" s="13" t="s">
        <v>313</v>
      </c>
      <c r="C136" s="14" t="s">
        <v>314</v>
      </c>
      <c r="D136" s="14">
        <v>2021</v>
      </c>
      <c r="E136" s="14" t="s">
        <v>34</v>
      </c>
      <c r="F136" s="15">
        <v>0</v>
      </c>
      <c r="G136" s="15">
        <v>1112736</v>
      </c>
      <c r="H136" s="15">
        <v>0</v>
      </c>
      <c r="I136" s="15">
        <v>0</v>
      </c>
      <c r="J136" s="15">
        <v>0</v>
      </c>
      <c r="K136" s="15">
        <v>64947</v>
      </c>
      <c r="L136" s="14" t="s">
        <v>35</v>
      </c>
      <c r="M136" s="16">
        <v>0</v>
      </c>
      <c r="N136" s="16">
        <v>0</v>
      </c>
      <c r="O136" s="16">
        <v>67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7">
        <f t="shared" si="8"/>
        <v>67</v>
      </c>
      <c r="V136" s="18">
        <f t="shared" si="9"/>
        <v>1177683</v>
      </c>
    </row>
    <row r="137" spans="1:22" x14ac:dyDescent="0.3">
      <c r="A137" s="13" t="s">
        <v>55</v>
      </c>
      <c r="B137" s="13" t="s">
        <v>315</v>
      </c>
      <c r="C137" s="14" t="s">
        <v>316</v>
      </c>
      <c r="D137" s="14">
        <v>2021</v>
      </c>
      <c r="E137" s="14" t="s">
        <v>34</v>
      </c>
      <c r="F137" s="15">
        <v>0</v>
      </c>
      <c r="G137" s="15">
        <v>850728</v>
      </c>
      <c r="H137" s="15">
        <v>1188</v>
      </c>
      <c r="I137" s="15">
        <v>0</v>
      </c>
      <c r="J137" s="15">
        <v>0</v>
      </c>
      <c r="K137" s="15">
        <v>78776</v>
      </c>
      <c r="L137" s="14" t="s">
        <v>35</v>
      </c>
      <c r="M137" s="16">
        <v>0</v>
      </c>
      <c r="N137" s="16">
        <v>17</v>
      </c>
      <c r="O137" s="16">
        <v>37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7">
        <f t="shared" si="8"/>
        <v>54</v>
      </c>
      <c r="V137" s="18">
        <f t="shared" si="9"/>
        <v>930692</v>
      </c>
    </row>
    <row r="138" spans="1:22" x14ac:dyDescent="0.3">
      <c r="A138" s="13" t="s">
        <v>31</v>
      </c>
      <c r="B138" s="13" t="s">
        <v>317</v>
      </c>
      <c r="C138" s="14" t="s">
        <v>318</v>
      </c>
      <c r="D138" s="14">
        <v>2021</v>
      </c>
      <c r="E138" s="14" t="s">
        <v>34</v>
      </c>
      <c r="F138" s="15">
        <v>0</v>
      </c>
      <c r="G138" s="15">
        <v>1129344</v>
      </c>
      <c r="H138" s="15">
        <v>0</v>
      </c>
      <c r="I138" s="15">
        <v>0</v>
      </c>
      <c r="J138" s="15">
        <v>0</v>
      </c>
      <c r="K138" s="15">
        <v>65916</v>
      </c>
      <c r="L138" s="14" t="s">
        <v>35</v>
      </c>
      <c r="M138" s="16">
        <v>0</v>
      </c>
      <c r="N138" s="16">
        <v>0</v>
      </c>
      <c r="O138" s="16">
        <v>68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7">
        <f t="shared" si="8"/>
        <v>68</v>
      </c>
      <c r="V138" s="18">
        <f t="shared" si="9"/>
        <v>1195260</v>
      </c>
    </row>
    <row r="139" spans="1:22" x14ac:dyDescent="0.3">
      <c r="A139" s="13" t="s">
        <v>31</v>
      </c>
      <c r="B139" s="13" t="s">
        <v>319</v>
      </c>
      <c r="C139" s="14" t="s">
        <v>320</v>
      </c>
      <c r="D139" s="14">
        <v>2021</v>
      </c>
      <c r="E139" s="14" t="s">
        <v>34</v>
      </c>
      <c r="F139" s="15">
        <v>0</v>
      </c>
      <c r="G139" s="15">
        <v>1256796</v>
      </c>
      <c r="H139" s="15">
        <v>0</v>
      </c>
      <c r="I139" s="15">
        <v>0</v>
      </c>
      <c r="J139" s="15">
        <v>0</v>
      </c>
      <c r="K139" s="15">
        <v>73311</v>
      </c>
      <c r="L139" s="14" t="s">
        <v>35</v>
      </c>
      <c r="M139" s="16">
        <v>0</v>
      </c>
      <c r="N139" s="16">
        <v>0</v>
      </c>
      <c r="O139" s="16">
        <v>42</v>
      </c>
      <c r="P139" s="16">
        <v>22</v>
      </c>
      <c r="Q139" s="16">
        <v>3</v>
      </c>
      <c r="R139" s="16">
        <v>0</v>
      </c>
      <c r="S139" s="16">
        <v>0</v>
      </c>
      <c r="T139" s="16">
        <v>0</v>
      </c>
      <c r="U139" s="17">
        <f t="shared" si="8"/>
        <v>67</v>
      </c>
      <c r="V139" s="18">
        <f t="shared" si="9"/>
        <v>1330107</v>
      </c>
    </row>
    <row r="140" spans="1:22" x14ac:dyDescent="0.3">
      <c r="A140" s="13" t="s">
        <v>31</v>
      </c>
      <c r="B140" s="13" t="s">
        <v>321</v>
      </c>
      <c r="C140" s="14" t="s">
        <v>322</v>
      </c>
      <c r="D140" s="14">
        <v>2021</v>
      </c>
      <c r="E140" s="14" t="s">
        <v>34</v>
      </c>
      <c r="F140" s="15">
        <v>0</v>
      </c>
      <c r="G140" s="15">
        <v>1633680</v>
      </c>
      <c r="H140" s="15">
        <v>0</v>
      </c>
      <c r="I140" s="15">
        <v>0</v>
      </c>
      <c r="J140" s="15">
        <v>0</v>
      </c>
      <c r="K140" s="15">
        <v>95197</v>
      </c>
      <c r="L140" s="14" t="s">
        <v>35</v>
      </c>
      <c r="M140" s="16">
        <v>0</v>
      </c>
      <c r="N140" s="16">
        <v>10</v>
      </c>
      <c r="O140" s="16">
        <v>90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7">
        <f t="shared" si="8"/>
        <v>100</v>
      </c>
      <c r="V140" s="18">
        <f t="shared" si="9"/>
        <v>1728877</v>
      </c>
    </row>
    <row r="141" spans="1:22" x14ac:dyDescent="0.3">
      <c r="A141" s="13" t="s">
        <v>55</v>
      </c>
      <c r="B141" s="13" t="s">
        <v>323</v>
      </c>
      <c r="C141" s="14" t="s">
        <v>324</v>
      </c>
      <c r="D141" s="14">
        <v>2021</v>
      </c>
      <c r="E141" s="14" t="s">
        <v>34</v>
      </c>
      <c r="F141" s="15">
        <v>0</v>
      </c>
      <c r="G141" s="15">
        <v>1143000</v>
      </c>
      <c r="H141" s="15">
        <v>0</v>
      </c>
      <c r="I141" s="15">
        <v>0</v>
      </c>
      <c r="J141" s="15">
        <v>0</v>
      </c>
      <c r="K141" s="15">
        <v>66629</v>
      </c>
      <c r="L141" s="14" t="s">
        <v>35</v>
      </c>
      <c r="M141" s="16">
        <v>0</v>
      </c>
      <c r="N141" s="16">
        <v>0</v>
      </c>
      <c r="O141" s="16">
        <v>30</v>
      </c>
      <c r="P141" s="16">
        <v>30</v>
      </c>
      <c r="Q141" s="16">
        <v>0</v>
      </c>
      <c r="R141" s="16">
        <v>0</v>
      </c>
      <c r="S141" s="16">
        <v>0</v>
      </c>
      <c r="T141" s="16">
        <v>0</v>
      </c>
      <c r="U141" s="17">
        <f t="shared" si="8"/>
        <v>60</v>
      </c>
      <c r="V141" s="18">
        <f t="shared" si="9"/>
        <v>1209629</v>
      </c>
    </row>
    <row r="142" spans="1:22" x14ac:dyDescent="0.3">
      <c r="A142" s="13" t="s">
        <v>55</v>
      </c>
      <c r="B142" s="13" t="s">
        <v>325</v>
      </c>
      <c r="C142" s="14" t="s">
        <v>326</v>
      </c>
      <c r="D142" s="14">
        <v>2021</v>
      </c>
      <c r="E142" s="14" t="s">
        <v>34</v>
      </c>
      <c r="F142" s="15">
        <v>0</v>
      </c>
      <c r="G142" s="15">
        <v>3321600</v>
      </c>
      <c r="H142" s="15">
        <v>0</v>
      </c>
      <c r="I142" s="15">
        <v>0</v>
      </c>
      <c r="J142" s="15">
        <v>0</v>
      </c>
      <c r="K142" s="15">
        <v>193872</v>
      </c>
      <c r="L142" s="14" t="s">
        <v>35</v>
      </c>
      <c r="M142" s="16">
        <v>0</v>
      </c>
      <c r="N142" s="16">
        <v>0</v>
      </c>
      <c r="O142" s="16">
        <v>200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7">
        <f t="shared" si="8"/>
        <v>200</v>
      </c>
      <c r="V142" s="18">
        <f t="shared" si="9"/>
        <v>3515472</v>
      </c>
    </row>
    <row r="143" spans="1:22" x14ac:dyDescent="0.3">
      <c r="A143" s="13" t="s">
        <v>38</v>
      </c>
      <c r="B143" s="13" t="s">
        <v>327</v>
      </c>
      <c r="C143" s="14" t="s">
        <v>328</v>
      </c>
      <c r="D143" s="14">
        <v>2021</v>
      </c>
      <c r="E143" s="14" t="s">
        <v>34</v>
      </c>
      <c r="F143" s="15">
        <v>0</v>
      </c>
      <c r="G143" s="15">
        <v>1269372</v>
      </c>
      <c r="H143" s="15">
        <v>0</v>
      </c>
      <c r="I143" s="15">
        <v>0</v>
      </c>
      <c r="J143" s="15">
        <v>0</v>
      </c>
      <c r="K143" s="15">
        <v>117425</v>
      </c>
      <c r="L143" s="14" t="s">
        <v>41</v>
      </c>
      <c r="M143" s="16">
        <v>0</v>
      </c>
      <c r="N143" s="16">
        <v>0</v>
      </c>
      <c r="O143" s="16">
        <v>79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7">
        <f t="shared" si="8"/>
        <v>79</v>
      </c>
      <c r="V143" s="18">
        <f t="shared" si="9"/>
        <v>1386797</v>
      </c>
    </row>
    <row r="144" spans="1:22" x14ac:dyDescent="0.3">
      <c r="A144" s="19" t="s">
        <v>31</v>
      </c>
      <c r="B144" s="19" t="s">
        <v>32</v>
      </c>
      <c r="C144" s="20" t="s">
        <v>338</v>
      </c>
      <c r="D144" s="20">
        <v>2021</v>
      </c>
      <c r="E144" s="20" t="s">
        <v>34</v>
      </c>
      <c r="F144" s="21">
        <v>0</v>
      </c>
      <c r="G144" s="21">
        <v>1087356</v>
      </c>
      <c r="H144" s="21">
        <v>0</v>
      </c>
      <c r="I144" s="21">
        <v>0</v>
      </c>
      <c r="J144" s="21">
        <v>0</v>
      </c>
      <c r="K144" s="21">
        <v>65092</v>
      </c>
      <c r="L144" s="20" t="s">
        <v>35</v>
      </c>
      <c r="M144" s="22">
        <v>0</v>
      </c>
      <c r="N144" s="22">
        <v>27</v>
      </c>
      <c r="O144" s="22">
        <v>20</v>
      </c>
      <c r="P144" s="22">
        <v>15</v>
      </c>
      <c r="Q144" s="22">
        <v>2</v>
      </c>
      <c r="R144" s="22">
        <v>0</v>
      </c>
      <c r="S144" s="22">
        <v>0</v>
      </c>
      <c r="T144" s="22">
        <v>0</v>
      </c>
      <c r="U144" s="23">
        <f t="shared" si="8"/>
        <v>64</v>
      </c>
      <c r="V144" s="18">
        <f t="shared" si="9"/>
        <v>1152448</v>
      </c>
    </row>
    <row r="145" spans="1:22" x14ac:dyDescent="0.3">
      <c r="A145" s="13" t="s">
        <v>31</v>
      </c>
      <c r="B145" s="13" t="s">
        <v>329</v>
      </c>
      <c r="C145" s="14" t="s">
        <v>330</v>
      </c>
      <c r="D145" s="14">
        <v>2021</v>
      </c>
      <c r="E145" s="14" t="s">
        <v>331</v>
      </c>
      <c r="F145" s="15">
        <v>261960</v>
      </c>
      <c r="G145" s="15">
        <v>2032032</v>
      </c>
      <c r="H145" s="15">
        <v>1259089</v>
      </c>
      <c r="I145" s="15">
        <v>397018</v>
      </c>
      <c r="J145" s="15">
        <v>0</v>
      </c>
      <c r="K145" s="15">
        <v>328325</v>
      </c>
      <c r="L145" s="14" t="s">
        <v>35</v>
      </c>
      <c r="M145" s="16">
        <v>0</v>
      </c>
      <c r="N145" s="16">
        <v>7</v>
      </c>
      <c r="O145" s="16">
        <v>72</v>
      </c>
      <c r="P145" s="16">
        <v>25</v>
      </c>
      <c r="Q145" s="16">
        <v>7</v>
      </c>
      <c r="R145" s="16">
        <v>0</v>
      </c>
      <c r="S145" s="16">
        <v>0</v>
      </c>
      <c r="T145" s="16">
        <v>0</v>
      </c>
      <c r="U145" s="17">
        <f t="shared" si="8"/>
        <v>111</v>
      </c>
      <c r="V145" s="18">
        <f t="shared" si="9"/>
        <v>4278424</v>
      </c>
    </row>
    <row r="146" spans="1:22" x14ac:dyDescent="0.3">
      <c r="A146" s="13" t="s">
        <v>31</v>
      </c>
      <c r="B146" s="13" t="s">
        <v>332</v>
      </c>
      <c r="C146" s="14" t="s">
        <v>333</v>
      </c>
      <c r="D146" s="14">
        <v>2021</v>
      </c>
      <c r="E146" s="14" t="s">
        <v>259</v>
      </c>
      <c r="F146" s="15">
        <v>0</v>
      </c>
      <c r="G146" s="15">
        <v>0</v>
      </c>
      <c r="H146" s="15">
        <v>909091</v>
      </c>
      <c r="I146" s="15">
        <v>0</v>
      </c>
      <c r="J146" s="15">
        <v>0</v>
      </c>
      <c r="K146" s="15">
        <v>90909</v>
      </c>
      <c r="L146" s="14" t="s">
        <v>33</v>
      </c>
      <c r="M146" s="16"/>
      <c r="N146" s="16"/>
      <c r="O146" s="16"/>
      <c r="P146" s="16"/>
      <c r="Q146" s="16"/>
      <c r="R146" s="16"/>
      <c r="S146" s="16"/>
      <c r="T146" s="16"/>
      <c r="U146" s="17">
        <f t="shared" si="8"/>
        <v>0</v>
      </c>
      <c r="V146" s="18">
        <f t="shared" si="9"/>
        <v>1000000</v>
      </c>
    </row>
    <row r="147" spans="1:22" x14ac:dyDescent="0.3">
      <c r="A147" s="13" t="s">
        <v>31</v>
      </c>
      <c r="B147" s="13" t="s">
        <v>334</v>
      </c>
      <c r="C147" s="14" t="s">
        <v>335</v>
      </c>
      <c r="D147" s="14">
        <v>2021</v>
      </c>
      <c r="E147" s="14" t="s">
        <v>331</v>
      </c>
      <c r="F147" s="15">
        <v>68028</v>
      </c>
      <c r="G147" s="15">
        <v>1231140</v>
      </c>
      <c r="H147" s="15">
        <v>970496</v>
      </c>
      <c r="I147" s="15">
        <v>56544</v>
      </c>
      <c r="J147" s="15">
        <v>0</v>
      </c>
      <c r="K147" s="15">
        <v>217250</v>
      </c>
      <c r="L147" s="14" t="s">
        <v>35</v>
      </c>
      <c r="M147" s="16">
        <v>20</v>
      </c>
      <c r="N147" s="16">
        <v>30</v>
      </c>
      <c r="O147" s="16">
        <v>30</v>
      </c>
      <c r="P147" s="16">
        <v>5</v>
      </c>
      <c r="Q147" s="16">
        <v>0</v>
      </c>
      <c r="R147" s="16">
        <v>0</v>
      </c>
      <c r="S147" s="16">
        <v>0</v>
      </c>
      <c r="T147" s="16">
        <v>0</v>
      </c>
      <c r="U147" s="17">
        <f t="shared" si="8"/>
        <v>85</v>
      </c>
      <c r="V147" s="18">
        <f t="shared" si="9"/>
        <v>2543458</v>
      </c>
    </row>
    <row r="148" spans="1:22" x14ac:dyDescent="0.3">
      <c r="A148" s="13" t="s">
        <v>31</v>
      </c>
      <c r="B148" s="13" t="s">
        <v>336</v>
      </c>
      <c r="C148" s="14" t="s">
        <v>337</v>
      </c>
      <c r="D148" s="14">
        <v>2021</v>
      </c>
      <c r="E148" s="14" t="s">
        <v>34</v>
      </c>
      <c r="F148" s="15">
        <v>0</v>
      </c>
      <c r="G148" s="15">
        <v>1948968</v>
      </c>
      <c r="H148" s="15">
        <v>509264</v>
      </c>
      <c r="I148" s="15">
        <v>0</v>
      </c>
      <c r="J148" s="15">
        <v>0</v>
      </c>
      <c r="K148" s="15">
        <v>231422</v>
      </c>
      <c r="L148" s="14" t="s">
        <v>35</v>
      </c>
      <c r="M148" s="16">
        <v>0</v>
      </c>
      <c r="N148" s="16">
        <v>0</v>
      </c>
      <c r="O148" s="16">
        <v>63</v>
      </c>
      <c r="P148" s="16">
        <v>42</v>
      </c>
      <c r="Q148" s="16">
        <v>0</v>
      </c>
      <c r="R148" s="16">
        <v>0</v>
      </c>
      <c r="S148" s="16">
        <v>0</v>
      </c>
      <c r="T148" s="16">
        <v>0</v>
      </c>
      <c r="U148" s="17">
        <f t="shared" si="8"/>
        <v>105</v>
      </c>
      <c r="V148" s="18">
        <f t="shared" si="9"/>
        <v>2689654</v>
      </c>
    </row>
    <row r="149" spans="1:22" x14ac:dyDescent="0.3">
      <c r="A149" s="13"/>
      <c r="B149" s="13"/>
      <c r="C149" s="14"/>
      <c r="D149" s="14"/>
      <c r="E149" s="14"/>
      <c r="F149" s="15"/>
      <c r="G149" s="15"/>
      <c r="H149" s="15"/>
      <c r="I149" s="15"/>
      <c r="J149" s="15"/>
      <c r="K149" s="15"/>
      <c r="L149" s="14"/>
      <c r="M149" s="16"/>
      <c r="N149" s="16"/>
      <c r="O149" s="16"/>
      <c r="P149" s="16"/>
      <c r="Q149" s="16"/>
      <c r="R149" s="16"/>
      <c r="S149" s="16"/>
      <c r="T149" s="16"/>
      <c r="U149" s="17">
        <f t="shared" si="8"/>
        <v>0</v>
      </c>
      <c r="V149" s="18">
        <f t="shared" si="9"/>
        <v>0</v>
      </c>
    </row>
    <row r="150" spans="1:22" x14ac:dyDescent="0.3">
      <c r="A150" s="13"/>
      <c r="B150" s="13"/>
      <c r="C150" s="14"/>
      <c r="D150" s="14"/>
      <c r="E150" s="14"/>
      <c r="F150" s="15"/>
      <c r="G150" s="15"/>
      <c r="H150" s="15"/>
      <c r="I150" s="15"/>
      <c r="J150" s="15"/>
      <c r="K150" s="15"/>
      <c r="L150" s="14"/>
      <c r="M150" s="16"/>
      <c r="N150" s="16"/>
      <c r="O150" s="16"/>
      <c r="P150" s="16"/>
      <c r="Q150" s="16"/>
      <c r="R150" s="16"/>
      <c r="S150" s="16"/>
      <c r="T150" s="16"/>
      <c r="U150" s="17">
        <f t="shared" si="8"/>
        <v>0</v>
      </c>
      <c r="V150" s="18">
        <f t="shared" si="9"/>
        <v>0</v>
      </c>
    </row>
    <row r="151" spans="1:22" x14ac:dyDescent="0.3">
      <c r="A151" s="13"/>
      <c r="B151" s="13"/>
      <c r="C151" s="14"/>
      <c r="D151" s="14"/>
      <c r="E151" s="14"/>
      <c r="F151" s="15"/>
      <c r="G151" s="15"/>
      <c r="H151" s="15"/>
      <c r="I151" s="15"/>
      <c r="J151" s="15"/>
      <c r="K151" s="15"/>
      <c r="L151" s="14"/>
      <c r="M151" s="16"/>
      <c r="N151" s="16"/>
      <c r="O151" s="16"/>
      <c r="P151" s="16"/>
      <c r="Q151" s="16"/>
      <c r="R151" s="16"/>
      <c r="S151" s="16"/>
      <c r="T151" s="16"/>
      <c r="U151" s="17">
        <f t="shared" si="8"/>
        <v>0</v>
      </c>
      <c r="V151" s="18">
        <f t="shared" si="9"/>
        <v>0</v>
      </c>
    </row>
    <row r="152" spans="1:22" x14ac:dyDescent="0.3">
      <c r="A152" s="13"/>
      <c r="B152" s="13"/>
      <c r="C152" s="14"/>
      <c r="D152" s="14"/>
      <c r="E152" s="14"/>
      <c r="F152" s="15"/>
      <c r="G152" s="15"/>
      <c r="H152" s="15"/>
      <c r="I152" s="15"/>
      <c r="J152" s="15"/>
      <c r="K152" s="15"/>
      <c r="L152" s="14"/>
      <c r="M152" s="16"/>
      <c r="N152" s="16"/>
      <c r="O152" s="16"/>
      <c r="P152" s="16"/>
      <c r="Q152" s="16"/>
      <c r="R152" s="16"/>
      <c r="S152" s="16"/>
      <c r="T152" s="16"/>
      <c r="U152" s="17">
        <f t="shared" si="8"/>
        <v>0</v>
      </c>
      <c r="V152" s="18">
        <f t="shared" si="9"/>
        <v>0</v>
      </c>
    </row>
    <row r="153" spans="1:22" x14ac:dyDescent="0.3">
      <c r="A153" s="13"/>
      <c r="B153" s="13"/>
      <c r="C153" s="14"/>
      <c r="D153" s="14"/>
      <c r="E153" s="14"/>
      <c r="F153" s="15"/>
      <c r="G153" s="15"/>
      <c r="H153" s="15"/>
      <c r="I153" s="15"/>
      <c r="J153" s="15"/>
      <c r="K153" s="15"/>
      <c r="L153" s="14"/>
      <c r="M153" s="16"/>
      <c r="N153" s="16"/>
      <c r="O153" s="16"/>
      <c r="P153" s="16"/>
      <c r="Q153" s="16"/>
      <c r="R153" s="16"/>
      <c r="S153" s="16"/>
      <c r="T153" s="16"/>
      <c r="U153" s="17">
        <f t="shared" si="8"/>
        <v>0</v>
      </c>
      <c r="V153" s="18">
        <f t="shared" si="9"/>
        <v>0</v>
      </c>
    </row>
    <row r="154" spans="1:22" x14ac:dyDescent="0.3">
      <c r="A154" s="13"/>
      <c r="B154" s="13"/>
      <c r="C154" s="14"/>
      <c r="D154" s="14"/>
      <c r="E154" s="14"/>
      <c r="F154" s="15"/>
      <c r="G154" s="15"/>
      <c r="H154" s="15"/>
      <c r="I154" s="15"/>
      <c r="J154" s="15"/>
      <c r="K154" s="15"/>
      <c r="L154" s="14"/>
      <c r="M154" s="16"/>
      <c r="N154" s="16"/>
      <c r="O154" s="16"/>
      <c r="P154" s="16"/>
      <c r="Q154" s="16"/>
      <c r="R154" s="16"/>
      <c r="S154" s="16"/>
      <c r="T154" s="16"/>
      <c r="U154" s="17">
        <f t="shared" si="8"/>
        <v>0</v>
      </c>
      <c r="V154" s="18">
        <f t="shared" si="9"/>
        <v>0</v>
      </c>
    </row>
    <row r="155" spans="1:22" x14ac:dyDescent="0.3">
      <c r="A155" s="13"/>
      <c r="B155" s="13"/>
      <c r="C155" s="14"/>
      <c r="D155" s="14"/>
      <c r="E155" s="14"/>
      <c r="F155" s="15"/>
      <c r="G155" s="15"/>
      <c r="H155" s="15"/>
      <c r="I155" s="15"/>
      <c r="J155" s="15"/>
      <c r="K155" s="15"/>
      <c r="L155" s="14"/>
      <c r="M155" s="16"/>
      <c r="N155" s="16"/>
      <c r="O155" s="16"/>
      <c r="P155" s="16"/>
      <c r="Q155" s="16"/>
      <c r="R155" s="16"/>
      <c r="S155" s="16"/>
      <c r="T155" s="16"/>
      <c r="U155" s="17">
        <f t="shared" si="8"/>
        <v>0</v>
      </c>
      <c r="V155" s="18">
        <f t="shared" si="9"/>
        <v>0</v>
      </c>
    </row>
    <row r="156" spans="1:22" x14ac:dyDescent="0.3">
      <c r="A156" s="13"/>
      <c r="B156" s="13"/>
      <c r="C156" s="14"/>
      <c r="D156" s="14"/>
      <c r="E156" s="14"/>
      <c r="F156" s="15"/>
      <c r="G156" s="15"/>
      <c r="H156" s="15"/>
      <c r="I156" s="15"/>
      <c r="J156" s="15"/>
      <c r="K156" s="15"/>
      <c r="L156" s="14"/>
      <c r="M156" s="16"/>
      <c r="N156" s="16"/>
      <c r="O156" s="16"/>
      <c r="P156" s="16"/>
      <c r="Q156" s="16"/>
      <c r="R156" s="16"/>
      <c r="S156" s="16"/>
      <c r="T156" s="16"/>
      <c r="U156" s="17">
        <f t="shared" si="8"/>
        <v>0</v>
      </c>
      <c r="V156" s="18">
        <f t="shared" si="9"/>
        <v>0</v>
      </c>
    </row>
    <row r="157" spans="1:22" x14ac:dyDescent="0.3">
      <c r="A157" s="13"/>
      <c r="B157" s="13"/>
      <c r="C157" s="14"/>
      <c r="D157" s="14"/>
      <c r="E157" s="14"/>
      <c r="F157" s="15"/>
      <c r="G157" s="15"/>
      <c r="H157" s="15"/>
      <c r="I157" s="15"/>
      <c r="J157" s="15"/>
      <c r="K157" s="15"/>
      <c r="L157" s="14"/>
      <c r="M157" s="16"/>
      <c r="N157" s="16"/>
      <c r="O157" s="16"/>
      <c r="P157" s="16"/>
      <c r="Q157" s="16"/>
      <c r="R157" s="16"/>
      <c r="S157" s="16"/>
      <c r="T157" s="16"/>
      <c r="U157" s="17">
        <f t="shared" si="8"/>
        <v>0</v>
      </c>
      <c r="V157" s="18">
        <f t="shared" si="9"/>
        <v>0</v>
      </c>
    </row>
    <row r="158" spans="1:22" x14ac:dyDescent="0.3">
      <c r="A158" s="13"/>
      <c r="B158" s="13"/>
      <c r="C158" s="14"/>
      <c r="D158" s="14"/>
      <c r="E158" s="14"/>
      <c r="F158" s="15"/>
      <c r="G158" s="15"/>
      <c r="H158" s="15"/>
      <c r="I158" s="15"/>
      <c r="J158" s="15"/>
      <c r="K158" s="15"/>
      <c r="L158" s="14"/>
      <c r="M158" s="16"/>
      <c r="N158" s="16"/>
      <c r="O158" s="16"/>
      <c r="P158" s="16"/>
      <c r="Q158" s="16"/>
      <c r="R158" s="16"/>
      <c r="S158" s="16"/>
      <c r="T158" s="16"/>
      <c r="U158" s="17">
        <f t="shared" si="8"/>
        <v>0</v>
      </c>
      <c r="V158" s="18">
        <f t="shared" si="9"/>
        <v>0</v>
      </c>
    </row>
  </sheetData>
  <autoFilter ref="A6:V6" xr:uid="{360FC529-F03F-41DD-BEAF-8169671B1B3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58">
    <cfRule type="expression" dxfId="3" priority="4">
      <formula>OR($D7&gt;2021,AND($D7&lt;2021,$D7&lt;&gt;""))</formula>
    </cfRule>
  </conditionalFormatting>
  <conditionalFormatting sqref="V7:V158">
    <cfRule type="cellIs" dxfId="2" priority="1" operator="lessThan">
      <formula>0</formula>
    </cfRule>
  </conditionalFormatting>
  <conditionalFormatting sqref="V7:V158">
    <cfRule type="expression" dxfId="1" priority="2">
      <formula>$V$7&lt;0</formula>
    </cfRule>
  </conditionalFormatting>
  <conditionalFormatting sqref="C7:C158">
    <cfRule type="expression" dxfId="0" priority="5">
      <formula>(#REF!&gt;1)</formula>
    </cfRule>
  </conditionalFormatting>
  <dataValidations count="3">
    <dataValidation type="list" allowBlank="1" showInputMessage="1" showErrorMessage="1" sqref="E7:E158" xr:uid="{15EBD534-B673-4E6E-825F-ADBD9C2B29F8}">
      <formula1>"PH, TH, Joint TH &amp; PH-RRH, HMIS, SSO, TRA, PRA, SRA, S+C/SRO"</formula1>
    </dataValidation>
    <dataValidation allowBlank="1" showErrorMessage="1" sqref="A6:V6 F7:K158 M7:T158" xr:uid="{017D1A5D-F9DF-47DD-9EDE-ED71DEAAC2BE}"/>
    <dataValidation type="list" allowBlank="1" showInputMessage="1" showErrorMessage="1" sqref="L7:L158" xr:uid="{5F4546F0-783E-41A1-8466-5FB5DCB0B279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2020-06-14T22:21:17Z</dcterms:created>
  <dcterms:modified xsi:type="dcterms:W3CDTF">2020-07-22T13:02:37Z</dcterms:modified>
</cp:coreProperties>
</file>