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GIW'!$A$1:$V$195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5" i="1" l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194" i="1" l="1"/>
  <c r="U194" i="1"/>
  <c r="U189" i="1" l="1"/>
  <c r="V189" i="1"/>
  <c r="V191" i="1" l="1"/>
  <c r="V188" i="1"/>
  <c r="V195" i="1" l="1"/>
  <c r="V193" i="1"/>
  <c r="V192" i="1"/>
  <c r="V190" i="1"/>
  <c r="V187" i="1"/>
  <c r="V186" i="1"/>
  <c r="U195" i="1"/>
  <c r="U193" i="1"/>
  <c r="U192" i="1"/>
  <c r="U191" i="1"/>
  <c r="U190" i="1"/>
  <c r="U188" i="1"/>
  <c r="U187" i="1"/>
  <c r="U186" i="1"/>
  <c r="H3" i="1" l="1"/>
</calcChain>
</file>

<file path=xl/sharedStrings.xml><?xml version="1.0" encoding="utf-8"?>
<sst xmlns="http://schemas.openxmlformats.org/spreadsheetml/2006/main" count="929" uniqueCount="415">
  <si>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</si>
  <si>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</si>
  <si>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</si>
  <si>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</si>
  <si>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</si>
  <si>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</si>
  <si>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</si>
  <si>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</si>
  <si>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</si>
  <si>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</si>
  <si>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</si>
  <si>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</si>
  <si>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</si>
  <si>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</si>
  <si>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</si>
  <si>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</si>
  <si>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</si>
  <si>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</si>
  <si>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</si>
  <si>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</si>
  <si>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</si>
  <si>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</si>
  <si>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</si>
  <si>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</si>
  <si>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</si>
  <si>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</si>
  <si>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</si>
  <si>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</si>
  <si>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</si>
  <si>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</si>
  <si>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</si>
  <si>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</si>
  <si>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</si>
  <si>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</si>
  <si>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</si>
  <si>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</si>
  <si>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SH</t>
  </si>
  <si>
    <t>County of Los Angeles, Housing Authority</t>
  </si>
  <si>
    <t>County of Los Angeles, Department of Mental Health 10</t>
  </si>
  <si>
    <t>CA0323L9D001704</t>
  </si>
  <si>
    <t>Los Angeles</t>
  </si>
  <si>
    <t>CA-600</t>
  </si>
  <si>
    <t>Los Angeles City &amp; County CoC</t>
  </si>
  <si>
    <t>Los Angeles Homeless Services Authority</t>
  </si>
  <si>
    <t>Housing Authority of the City of Los Angeles</t>
  </si>
  <si>
    <t>2017 HACLA-SAMARITAN BONUS CA0324</t>
  </si>
  <si>
    <t>CA0324L9D001705</t>
  </si>
  <si>
    <t>Los Angeles Homeless Services Authority CA-600 CoC</t>
  </si>
  <si>
    <t>Los Angeles County HMIS Expansion</t>
  </si>
  <si>
    <t>CA0325L9D001709</t>
  </si>
  <si>
    <t>2017 Hollywood Community Housing Corp. Hollywood Bungalow Cts. CA0326</t>
  </si>
  <si>
    <t>CA0326L9D001705</t>
  </si>
  <si>
    <t>2017 Special Services for Groups- TRA - Scattered Sites CA0328</t>
  </si>
  <si>
    <t>CA0328L9D001704</t>
  </si>
  <si>
    <t>2017 St. Joseph Center-TRA-Scattered CA0329</t>
  </si>
  <si>
    <t>CA0329L9D001704</t>
  </si>
  <si>
    <t>A Community of Friends</t>
  </si>
  <si>
    <t>39 West Apartments</t>
  </si>
  <si>
    <t>CA0331L9D001710</t>
  </si>
  <si>
    <t>2017 ACOF-Fox Normandie CA0335</t>
  </si>
  <si>
    <t>CA0335L9D001710</t>
  </si>
  <si>
    <t>2017 ACOF-Vista, 39 West, Fig. Ct., Parker CA0336</t>
  </si>
  <si>
    <t>CA0336L9D001710</t>
  </si>
  <si>
    <t>Antelope Valley Domestic Violence Council</t>
  </si>
  <si>
    <t>CA0339L9D001710</t>
  </si>
  <si>
    <t>Antelope Valley Assistance Program</t>
  </si>
  <si>
    <t>CA0340L9D001710</t>
  </si>
  <si>
    <t>CPAF Transitional Housing Program 2</t>
  </si>
  <si>
    <t>CA0341L9D001710</t>
  </si>
  <si>
    <t>Birch Grove Homes</t>
  </si>
  <si>
    <t>CA0345L9D001710</t>
  </si>
  <si>
    <t>Brandon Apartments</t>
  </si>
  <si>
    <t>CA0346L9D001710</t>
  </si>
  <si>
    <t>California Hotel Apartments- C</t>
  </si>
  <si>
    <t>CA0347L9D001710</t>
  </si>
  <si>
    <t>Carriage House</t>
  </si>
  <si>
    <t>CA0348L9D001710</t>
  </si>
  <si>
    <t>Center for Women and Children, Sites A and B - C</t>
  </si>
  <si>
    <t>CA0352L9D001710</t>
  </si>
  <si>
    <t>CHOISS Program - SPA 5</t>
  </si>
  <si>
    <t>CA0353L9D001710</t>
  </si>
  <si>
    <t>CHOISS Program - SPA 7(a)</t>
  </si>
  <si>
    <t>CA0354L9D001710</t>
  </si>
  <si>
    <t>CHOISS Program - SPA 7(b)</t>
  </si>
  <si>
    <t>CA0355L9D001710</t>
  </si>
  <si>
    <t>Serra Ancillary Care Corp dba The Serra Project</t>
  </si>
  <si>
    <t>CHOISS SPA 2</t>
  </si>
  <si>
    <t>CA0356L9D001709</t>
  </si>
  <si>
    <t>CHOISS SPA 8</t>
  </si>
  <si>
    <t>CA0357L9D001710</t>
  </si>
  <si>
    <t>City of Pomona Street Outreach Program</t>
  </si>
  <si>
    <t>CA0358L9D001710</t>
  </si>
  <si>
    <t>City of Santa Monica</t>
  </si>
  <si>
    <t>SIP CA0359L9D001205</t>
  </si>
  <si>
    <t>CA0359L9D001710</t>
  </si>
  <si>
    <t>COLA CA0360L9D001205</t>
  </si>
  <si>
    <t>CA0360L9D001710</t>
  </si>
  <si>
    <t>CPAF Transitional Housing Program</t>
  </si>
  <si>
    <t>CA0363L9D001710</t>
  </si>
  <si>
    <t>Denker House Consolidated Application - C</t>
  </si>
  <si>
    <t>CA0364L9D001710</t>
  </si>
  <si>
    <t>County of Los Angeles Department of Mental Health 1-7</t>
  </si>
  <si>
    <t>CA0365L9D001710</t>
  </si>
  <si>
    <t>Elm Street Homes</t>
  </si>
  <si>
    <t>CA0368L9D001710</t>
  </si>
  <si>
    <t>Targeted Supportive Housing Program - Project 1</t>
  </si>
  <si>
    <t>CA0370L9D001710</t>
  </si>
  <si>
    <t>Family Violence Project - Hope Cottage</t>
  </si>
  <si>
    <t>CA0372L9D001710</t>
  </si>
  <si>
    <t>Far East Building</t>
  </si>
  <si>
    <t>CA0373L9D001710</t>
  </si>
  <si>
    <t>Fedora Apartments</t>
  </si>
  <si>
    <t>CA0374L9D001710</t>
  </si>
  <si>
    <t>Figueroa Apartments - C</t>
  </si>
  <si>
    <t>CA0375L9D001710</t>
  </si>
  <si>
    <t>Fox Normandie Apartments - C</t>
  </si>
  <si>
    <t>CA0376L9D001710</t>
  </si>
  <si>
    <t>Garden Villas Homes</t>
  </si>
  <si>
    <t>CA0379L9D001710</t>
  </si>
  <si>
    <t>Gower Street Apartments</t>
  </si>
  <si>
    <t>CA0383L9D001710</t>
  </si>
  <si>
    <t>Harbor Gateway Homes</t>
  </si>
  <si>
    <t>CA0386L9D001710</t>
  </si>
  <si>
    <t>Homes For Life Foundation</t>
  </si>
  <si>
    <t>Harvest House</t>
  </si>
  <si>
    <t>CA0387L9D001710</t>
  </si>
  <si>
    <t>HFL Van Nuys Apartments</t>
  </si>
  <si>
    <t>CA0390L9D001710</t>
  </si>
  <si>
    <t>2017 Hillview Mental Health Center-Hillview Village CA0391</t>
  </si>
  <si>
    <t>CA0391L9D001710</t>
  </si>
  <si>
    <t>2017 Hillview-Hillview Village CA0392</t>
  </si>
  <si>
    <t>CA0392L9D001710</t>
  </si>
  <si>
    <t>2017 Hillview Mental Health Ctr.-Scattered Sites CA0393</t>
  </si>
  <si>
    <t>CA0393L9D001710</t>
  </si>
  <si>
    <t>2017 Hollywood Scattered Sites CA0395</t>
  </si>
  <si>
    <t>CA0395L9D001710</t>
  </si>
  <si>
    <t>Step Up on Second Street, Inc.</t>
  </si>
  <si>
    <t>Stepping Up</t>
  </si>
  <si>
    <t>CA0401L9D001710</t>
  </si>
  <si>
    <t>2017 L. A. County Dept. of Mental Health  Scattered Sites CA0405</t>
  </si>
  <si>
    <t>CA0405L9D001710</t>
  </si>
  <si>
    <t>2017 LAMP, Inc. Lamp Lodge CA0407</t>
  </si>
  <si>
    <t>CA0407L9D001710</t>
  </si>
  <si>
    <t>2017 LAMP, INC, Scattered Sites CA0408</t>
  </si>
  <si>
    <t>CA0408L9D001710</t>
  </si>
  <si>
    <t>Lamp Lodge</t>
  </si>
  <si>
    <t>CA0409L9D001710</t>
  </si>
  <si>
    <t>Las Palomas Apartments</t>
  </si>
  <si>
    <t>CA0411L9D001710</t>
  </si>
  <si>
    <t>Lincoln Hotel</t>
  </si>
  <si>
    <t>CA0413L9D001710</t>
  </si>
  <si>
    <t>Los Angeles County HMIS Project</t>
  </si>
  <si>
    <t>CA0414L9D001710</t>
  </si>
  <si>
    <t>House of Dignity 1</t>
  </si>
  <si>
    <t>CA0419L9D001710</t>
  </si>
  <si>
    <t>2017 National Mental Health- Mental Health Association CA0420</t>
  </si>
  <si>
    <t>CA0420L9D001710</t>
  </si>
  <si>
    <t>New Directions 1</t>
  </si>
  <si>
    <t>CA0421L9D001710</t>
  </si>
  <si>
    <t>Parker Hotel</t>
  </si>
  <si>
    <t>CA0428L9D001710</t>
  </si>
  <si>
    <t>Golden West Hotel</t>
  </si>
  <si>
    <t>CA0430L9D001710</t>
  </si>
  <si>
    <t>Penny Lane Permanent Housing Center Program</t>
  </si>
  <si>
    <t>CA0433L9D001710</t>
  </si>
  <si>
    <t>Permanent Housing Project for Disabled Women</t>
  </si>
  <si>
    <t>CA0435L9D001710</t>
  </si>
  <si>
    <t>2017 Portals/Pacific Clinics- Various Locations CA0438</t>
  </si>
  <si>
    <t>CA0438L9D001710</t>
  </si>
  <si>
    <t>Project Hotel Alert</t>
  </si>
  <si>
    <t>CA0442L9D001710</t>
  </si>
  <si>
    <t>Project Independence/Gateways</t>
  </si>
  <si>
    <t>CA0443L9D001710</t>
  </si>
  <si>
    <t>2017 Project New Hope  Hoover &amp; Nyumba CA0444</t>
  </si>
  <si>
    <t>CA0444L9D001710</t>
  </si>
  <si>
    <t>2017 Project New Hope Norlin: Lockwood CA0445</t>
  </si>
  <si>
    <t>CA0445L9D001710</t>
  </si>
  <si>
    <t>Ready, Willing, and Able Program</t>
  </si>
  <si>
    <t>CA0450L9D001710</t>
  </si>
  <si>
    <t>Kosumosu Transitional Housing - C</t>
  </si>
  <si>
    <t>CA0457L9D001710</t>
  </si>
  <si>
    <t>Ocean Park Community Center (OPCC)</t>
  </si>
  <si>
    <t>Santa Monica Dual Diagnosis Project</t>
  </si>
  <si>
    <t>CA0460L9D001710</t>
  </si>
  <si>
    <t>City of Pomona Housing Authority</t>
  </si>
  <si>
    <t>Pomona PHA CoC-PSH Program</t>
  </si>
  <si>
    <t>CA0462L9D001710</t>
  </si>
  <si>
    <t>2017 Skid Row Housing Trust- Scattered Sites CA0464</t>
  </si>
  <si>
    <t>CA0464L9D001710</t>
  </si>
  <si>
    <t>The Whole Child</t>
  </si>
  <si>
    <t>CA0465L9D001710</t>
  </si>
  <si>
    <t>South Central Access Center</t>
  </si>
  <si>
    <t>CA0466L9D001710</t>
  </si>
  <si>
    <t>2017 SRO Housing Corp-Scattered Sites CA0473</t>
  </si>
  <si>
    <t>CA0473L9D001710</t>
  </si>
  <si>
    <t>2017 St. Joseph Center-Scattered Sites CA0474</t>
  </si>
  <si>
    <t>CA0474L9D001710</t>
  </si>
  <si>
    <t>Steppin' Into the Light</t>
  </si>
  <si>
    <t>CA0479L9D001710</t>
  </si>
  <si>
    <t>1736 Family Crisis Center</t>
  </si>
  <si>
    <t>1736 Family Crisis Center SHP</t>
  </si>
  <si>
    <t>CA0485L9D001710</t>
  </si>
  <si>
    <t>Su Casa ~ Ending Domestic Violence</t>
  </si>
  <si>
    <t>Su Casa Supportive Housing Program 2017</t>
  </si>
  <si>
    <t>CA0489L9D001710</t>
  </si>
  <si>
    <t>Rainbow Apartments</t>
  </si>
  <si>
    <t>CA0494L9D001710</t>
  </si>
  <si>
    <t>The Salvation Army SC Division Los Angeles</t>
  </si>
  <si>
    <t>The Salvation Army SC Division LA Santa Fe Springs TLC II</t>
  </si>
  <si>
    <t>CA0495L9D001710</t>
  </si>
  <si>
    <t>Transitional Services Project</t>
  </si>
  <si>
    <t>CA0515L9D001710</t>
  </si>
  <si>
    <t>Upward Bound House</t>
  </si>
  <si>
    <t>Upward Bound House Family Place</t>
  </si>
  <si>
    <t>CA0518L9D001710</t>
  </si>
  <si>
    <t>2017 Venice Community Housing Corp. Scattered Sites CA0519</t>
  </si>
  <si>
    <t>CA0519L9D001710</t>
  </si>
  <si>
    <t>United States Veterans Initiative-Inglewood</t>
  </si>
  <si>
    <t>Veterans in Progress Program</t>
  </si>
  <si>
    <t>CA0520L9D001710</t>
  </si>
  <si>
    <t>Vista Nueva Apartments</t>
  </si>
  <si>
    <t>CA0523L9D001710</t>
  </si>
  <si>
    <t>Westside Residence Hall and Employment Center</t>
  </si>
  <si>
    <t>CA0526L9D001710</t>
  </si>
  <si>
    <t>Westside Safe Haven</t>
  </si>
  <si>
    <t>CA0527L9D001710</t>
  </si>
  <si>
    <t>Mental Health America of Los Angeles</t>
  </si>
  <si>
    <t>CA0742L9D001710</t>
  </si>
  <si>
    <t>2017 ACOF-Gateway Hotel CA0783</t>
  </si>
  <si>
    <t>CA0783L9D001709</t>
  </si>
  <si>
    <t>Central Court Apartments</t>
  </si>
  <si>
    <t>CA0784L9D001709</t>
  </si>
  <si>
    <t>Elm Street Apartments Expansion</t>
  </si>
  <si>
    <t>CA0787L9D001709</t>
  </si>
  <si>
    <t>New Directions 2</t>
  </si>
  <si>
    <t>CA0791L9D001709</t>
  </si>
  <si>
    <t>Pacific Clinics</t>
  </si>
  <si>
    <t>CA0792L9D001709</t>
  </si>
  <si>
    <t>2017 Skid Row Housing Trust- Skid Row Collaborative CA0797</t>
  </si>
  <si>
    <t>CA0797L9D001709</t>
  </si>
  <si>
    <t>2017 Special Services for Groups- TRA CA0798</t>
  </si>
  <si>
    <t>CA0798L9D001709</t>
  </si>
  <si>
    <t>2017 SRO Housing Corp-Eugene Hotel CA0799</t>
  </si>
  <si>
    <t>CA0799L9D001709</t>
  </si>
  <si>
    <t>Tri-City Mental Health</t>
  </si>
  <si>
    <t>CA0800L9D001709</t>
  </si>
  <si>
    <t>Willow Apartments</t>
  </si>
  <si>
    <t>CA0801L9D001709</t>
  </si>
  <si>
    <t>Willis Avenue Apartments - C</t>
  </si>
  <si>
    <t>CA0856L9D001703</t>
  </si>
  <si>
    <t>2017 Venice Community Housing Corp.  Horizon Apts. CA0858</t>
  </si>
  <si>
    <t>CA0858L9D001703</t>
  </si>
  <si>
    <t>2017 Ocean Park Community Center Various Locations CA0859</t>
  </si>
  <si>
    <t>CA0859L9D001703</t>
  </si>
  <si>
    <t>City of West Hollywood</t>
  </si>
  <si>
    <t>CA0860L9D001703</t>
  </si>
  <si>
    <t>CHOISS Program - SPA 3</t>
  </si>
  <si>
    <t>CA0861L9D001706</t>
  </si>
  <si>
    <t>2017 L. A. County Dept. of Mental Health Various Locations CA0862</t>
  </si>
  <si>
    <t>CA0862L9D001703</t>
  </si>
  <si>
    <t>Osborne Place Apartments - C</t>
  </si>
  <si>
    <t>CA0884L9D001703</t>
  </si>
  <si>
    <t>2017 St. Joseph Center-TRA CA0885</t>
  </si>
  <si>
    <t>CA0885L9D001703</t>
  </si>
  <si>
    <t>Southern California Health and Rehabilitation Program Expansion</t>
  </si>
  <si>
    <t>CA0913L9D001708</t>
  </si>
  <si>
    <t>Asian Pacific Counseling and Treatment Center</t>
  </si>
  <si>
    <t>CA0914L9D001708</t>
  </si>
  <si>
    <t>A Community of Friends 1 - Willow</t>
  </si>
  <si>
    <t>CA0915L9D001708</t>
  </si>
  <si>
    <t>2017 ACOF-Woodland Terrace CA0916</t>
  </si>
  <si>
    <t>CA0916L9D001708</t>
  </si>
  <si>
    <t>2017 ACOF-Brandon Apts. CA0917</t>
  </si>
  <si>
    <t>CA0917L9D001708</t>
  </si>
  <si>
    <t>2017 Ocean Park Community Ctr. Various Locations CA0920</t>
  </si>
  <si>
    <t>CA0920L9D001708</t>
  </si>
  <si>
    <t>2017  Project New Hope Tripp House CA0921</t>
  </si>
  <si>
    <t>CA0921L9D001708</t>
  </si>
  <si>
    <t>2017 Watts Labor CAC- McCoy Plaza CA0923</t>
  </si>
  <si>
    <t>CA0923L9D001708</t>
  </si>
  <si>
    <t>Sequoia Apartments - C</t>
  </si>
  <si>
    <t>CA0992L9D001703</t>
  </si>
  <si>
    <t>Downtown Women's Center - Women's Center Residence</t>
  </si>
  <si>
    <t>CA0993L9D001705</t>
  </si>
  <si>
    <t>Housing Works Home First - Expansion</t>
  </si>
  <si>
    <t>CA0994L9D001704</t>
  </si>
  <si>
    <t>2017 St. Joseph Center-Scattered Site-TRA CA0995</t>
  </si>
  <si>
    <t>CA0995L9D001702</t>
  </si>
  <si>
    <t>2017 SRO Housing Corp-Gateways Apts CA0996</t>
  </si>
  <si>
    <t>CA0996L9D001703</t>
  </si>
  <si>
    <t>2017 LTSC Community Development Corp-Epworth Apts. CA0997</t>
  </si>
  <si>
    <t>CA0997L9D001702</t>
  </si>
  <si>
    <t>OPCC</t>
  </si>
  <si>
    <t>CA0998L9D001702</t>
  </si>
  <si>
    <t>County of Los Angeles Department of Mental Health 9 Expansion</t>
  </si>
  <si>
    <t>CA1046L9D001707</t>
  </si>
  <si>
    <t>Homeless Health Care Los Angeles</t>
  </si>
  <si>
    <t>CA1047L9D001707</t>
  </si>
  <si>
    <t>Vanowen Apartments</t>
  </si>
  <si>
    <t>CA1048L9D001707</t>
  </si>
  <si>
    <t>2017 SRO Housing Corp-Brownstone Hotel CA1049</t>
  </si>
  <si>
    <t>CA1049L9D001707</t>
  </si>
  <si>
    <t>2017 SRO Housing Corp-Lyndon House CA1050</t>
  </si>
  <si>
    <t>CA1050L9D001707</t>
  </si>
  <si>
    <t>2017 Skid Row Housing Trust- Abbey Apartments CA1051</t>
  </si>
  <si>
    <t>CA1051L9D001707</t>
  </si>
  <si>
    <t>A Community of Friends 5- Avalon</t>
  </si>
  <si>
    <t>CA1104L9D001701</t>
  </si>
  <si>
    <t>2017 L. A. County Dept of Mental Health Various Locations CA1105</t>
  </si>
  <si>
    <t>CA1105L9D001702</t>
  </si>
  <si>
    <t>2017 L.A. Family Housing - Day Street Apartments CA1106</t>
  </si>
  <si>
    <t>CA1106L9D001702</t>
  </si>
  <si>
    <t>New Directions 3</t>
  </si>
  <si>
    <t>CA1107L9D001701</t>
  </si>
  <si>
    <t>Ocean Park Community Center 2</t>
  </si>
  <si>
    <t>CA1109L9D001701</t>
  </si>
  <si>
    <t>2017 San Fernando Valley Community Mental Health Center CA1110</t>
  </si>
  <si>
    <t>CA1110L9D001702</t>
  </si>
  <si>
    <t>2017 St. Joseph Center-TRA CA1111</t>
  </si>
  <si>
    <t>CA1111L9D001702</t>
  </si>
  <si>
    <t>2017 Step Up on Second- Michael's Village CA1112</t>
  </si>
  <si>
    <t>CA1112L9D001702</t>
  </si>
  <si>
    <t>A Community of Friends 2 - Las Flores</t>
  </si>
  <si>
    <t>CA1157L9D001706</t>
  </si>
  <si>
    <t>County of Los Angeles Department of Mental Health 9</t>
  </si>
  <si>
    <t>CA1158L9D001706</t>
  </si>
  <si>
    <t>A Community of Friends 4 - Las Flores</t>
  </si>
  <si>
    <t>CA1159L9D001706</t>
  </si>
  <si>
    <t>LA CoC Coordinated Assessment</t>
  </si>
  <si>
    <t>CA1195L9D001704</t>
  </si>
  <si>
    <t>2017 Skid Row Housing Trust- St. George Hotel 1 CA1216</t>
  </si>
  <si>
    <t>CA1216L9D001705</t>
  </si>
  <si>
    <t>2017 Skid Row Housing Trust- Samaritan Grant CA1217</t>
  </si>
  <si>
    <t>CA1217L9D001705</t>
  </si>
  <si>
    <t>CA1218L9D001705</t>
  </si>
  <si>
    <t>The Whole Child 2</t>
  </si>
  <si>
    <t>CA1219L9D001705</t>
  </si>
  <si>
    <t>2017 ACOF-Vendome Apartments CA1220</t>
  </si>
  <si>
    <t>CA1220L9D001705</t>
  </si>
  <si>
    <t>2017 Skid Row Housing Trust- St. George Hotel 2 CA1224</t>
  </si>
  <si>
    <t>CA1224L9D001705</t>
  </si>
  <si>
    <t>South Los Angeles Rapid Rehousing Program</t>
  </si>
  <si>
    <t>CA1335L9D001703</t>
  </si>
  <si>
    <t>Road Home</t>
  </si>
  <si>
    <t>CA1336L9D001703</t>
  </si>
  <si>
    <t>2017 L. A. County  Department of Mental Health  Multidisciplinary Integrated Teams CA1337</t>
  </si>
  <si>
    <t>CA1337L9D001703</t>
  </si>
  <si>
    <t>2017 LA County Dept of Mental Health - FY2014 PSH TRA  CA1388</t>
  </si>
  <si>
    <t>CA1338L9D001703</t>
  </si>
  <si>
    <t>2017 Special Services for Groups- SPA 6 CES CA1339</t>
  </si>
  <si>
    <t>CA1339L9D001703</t>
  </si>
  <si>
    <t>2017 L.A. Family Housing- SPA 2 Welcome Home Project CA1340</t>
  </si>
  <si>
    <t>CA1340L9D001703</t>
  </si>
  <si>
    <t>2017 HACLA - Permanent Supportive Housing Bonus CA1341</t>
  </si>
  <si>
    <t>CA1341L9D001703</t>
  </si>
  <si>
    <t>County of Los Angeles Department of Mental Health 11 (MIT)</t>
  </si>
  <si>
    <t>CA1342L9D001703</t>
  </si>
  <si>
    <t>PATH Gateways Connections</t>
  </si>
  <si>
    <t>CA1343L9D001703</t>
  </si>
  <si>
    <t>OPCC Integrated Housing Program Expansion</t>
  </si>
  <si>
    <t>CA1344L9D001703</t>
  </si>
  <si>
    <t>MHA Pathways to Permanent Housing</t>
  </si>
  <si>
    <t>CA1345L9D001703</t>
  </si>
  <si>
    <t>The Way Home</t>
  </si>
  <si>
    <t>CA1487L9D001702</t>
  </si>
  <si>
    <t>2017 St. Joseph Center-Permanent Supportive Housing CA1490</t>
  </si>
  <si>
    <t>CA1490L9D001702</t>
  </si>
  <si>
    <t>2017 Harbor Interfaith Services Inc. - SPA 8 CES PSH CA1491</t>
  </si>
  <si>
    <t>CA1491L9D001702</t>
  </si>
  <si>
    <t>2017 L.A. Family Housing - 2015 SPA 2 Welcome Home Project CA1492</t>
  </si>
  <si>
    <t>CA1492L9D001702</t>
  </si>
  <si>
    <t>Moving Families Home</t>
  </si>
  <si>
    <t>CA1497L9D001702</t>
  </si>
  <si>
    <t>City of Burbank</t>
  </si>
  <si>
    <t>Homes, Equality and Links to Programs "Equal Access to Supportive Living for our Homeless"</t>
  </si>
  <si>
    <t>CA1499L9D001702</t>
  </si>
  <si>
    <t>2017 la house of ruth ca1500</t>
  </si>
  <si>
    <t>CA1500L9D001702</t>
  </si>
  <si>
    <t>MHA Pathways II</t>
  </si>
  <si>
    <t>CA1501L9D001702</t>
  </si>
  <si>
    <t>OPCC Wellnes Housing Program</t>
  </si>
  <si>
    <t>CA1502L9D001702</t>
  </si>
  <si>
    <t>SPA 6 CES/SSG</t>
  </si>
  <si>
    <t>CA1503L9D001702</t>
  </si>
  <si>
    <t>St. Joseph Center</t>
  </si>
  <si>
    <t>CA1504L9D001702</t>
  </si>
  <si>
    <t>Union Station Housing Services 2 Expansion</t>
  </si>
  <si>
    <t>CA1505L9D001702</t>
  </si>
  <si>
    <t>City of Compton</t>
  </si>
  <si>
    <t>Permanent Support Housing (PSH)</t>
  </si>
  <si>
    <t>Pomona Operation Porchlight-Rapid Rehousing Program</t>
  </si>
  <si>
    <t>CA1507L9D001702</t>
  </si>
  <si>
    <t>Los Angeles County HMIS 2016 Project</t>
  </si>
  <si>
    <t>CA1592L9D001701</t>
  </si>
  <si>
    <t>2017 Alcott Center for Mental Health Services Permanent Supportive Housing Project-CA1594</t>
  </si>
  <si>
    <t>CA1594L9D001701</t>
  </si>
  <si>
    <t>2017 St. Joseph Center -HACLA PSH for SPA 5 and 6 CH Clients CA1595</t>
  </si>
  <si>
    <t>CA1595L9D001701</t>
  </si>
  <si>
    <t>County of Los Angeles Department of Mental Health 12</t>
  </si>
  <si>
    <t>Union Station Housing Services 2</t>
  </si>
  <si>
    <t>The Salvation Army CIS PSH (DedicatedPLUS) for TAY</t>
  </si>
  <si>
    <t>CA1684L9D001700</t>
  </si>
  <si>
    <t>The Salvation Army CIS PSH</t>
  </si>
  <si>
    <t>CA1685L9D001700</t>
  </si>
  <si>
    <t>Step Up Los Angeles County 2017</t>
  </si>
  <si>
    <t>CA1686L9D001700</t>
  </si>
  <si>
    <t>St. Joseph Center 2</t>
  </si>
  <si>
    <t>CA1687L9D001700</t>
  </si>
  <si>
    <t>Los Angeles County Health Agency 1</t>
  </si>
  <si>
    <t>CA1688L9D001700</t>
  </si>
  <si>
    <t>2017 LAMP - Downtown- CoC 2018</t>
  </si>
  <si>
    <t>CA1689L9D001700</t>
  </si>
  <si>
    <t>CA1506L9D001702</t>
  </si>
  <si>
    <t>CA1596L9D001600</t>
  </si>
  <si>
    <t>CA1597L9D001600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</si>
</sst>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9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40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108095651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x14ac:dyDescent="0.35">
      <c r="A7" s="3" t="s">
        <v>37</v>
      </c>
      <c r="B7" s="3" t="s">
        <v>38</v>
      </c>
      <c r="C7" s="4" t="s">
        <v>39</v>
      </c>
      <c r="D7" s="4"/>
      <c r="E7" s="4" t="s">
        <v>30</v>
      </c>
      <c r="F7" s="16">
        <v>0</v>
      </c>
      <c r="G7" s="16">
        <v>364392</v>
      </c>
      <c r="H7" s="16">
        <v>0</v>
      </c>
      <c r="I7" s="16">
        <v>0</v>
      </c>
      <c r="J7" s="16">
        <v>0</v>
      </c>
      <c r="K7" s="16">
        <v>27329</v>
      </c>
      <c r="L7" s="4" t="s">
        <v>31</v>
      </c>
      <c r="M7" s="17">
        <v>0</v>
      </c>
      <c r="N7" s="17">
        <v>1</v>
      </c>
      <c r="O7" s="17">
        <v>11</v>
      </c>
      <c r="P7" s="17">
        <v>5</v>
      </c>
      <c r="Q7" s="17">
        <v>1</v>
      </c>
      <c r="R7" s="17">
        <v>4</v>
      </c>
      <c r="S7" s="17">
        <v>1</v>
      </c>
      <c r="T7" s="17">
        <v>0</v>
      </c>
      <c r="U7" s="1">
        <v>23</v>
      </c>
      <c r="V7" s="2">
        <f t="shared" ref="V7:V38" si="0">SUM(F7:K7)</f>
        <v>391721</v>
      </c>
    </row>
    <row r="8" spans="1:22" x14ac:dyDescent="0.35">
      <c r="A8" s="3" t="s">
        <v>44</v>
      </c>
      <c r="B8" s="3" t="s">
        <v>45</v>
      </c>
      <c r="C8" s="4" t="s">
        <v>46</v>
      </c>
      <c r="D8" s="4"/>
      <c r="E8" s="4" t="s">
        <v>30</v>
      </c>
      <c r="F8" s="16">
        <v>0</v>
      </c>
      <c r="G8" s="16">
        <v>1199664</v>
      </c>
      <c r="H8" s="16">
        <v>0</v>
      </c>
      <c r="I8" s="16">
        <v>0</v>
      </c>
      <c r="J8" s="16">
        <v>0</v>
      </c>
      <c r="K8" s="16">
        <v>76931</v>
      </c>
      <c r="L8" s="4" t="s">
        <v>31</v>
      </c>
      <c r="M8" s="17">
        <v>0</v>
      </c>
      <c r="N8" s="17">
        <v>18</v>
      </c>
      <c r="O8" s="17">
        <v>81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99</v>
      </c>
      <c r="V8" s="2">
        <f t="shared" si="0"/>
        <v>1276595</v>
      </c>
    </row>
    <row r="9" spans="1:22" x14ac:dyDescent="0.35">
      <c r="A9" s="3" t="s">
        <v>47</v>
      </c>
      <c r="B9" s="3" t="s">
        <v>48</v>
      </c>
      <c r="C9" s="4" t="s">
        <v>49</v>
      </c>
      <c r="D9" s="4"/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381000</v>
      </c>
      <c r="K9" s="16">
        <v>26620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407620</v>
      </c>
    </row>
    <row r="10" spans="1:22" x14ac:dyDescent="0.35">
      <c r="A10" s="3" t="s">
        <v>44</v>
      </c>
      <c r="B10" s="3" t="s">
        <v>50</v>
      </c>
      <c r="C10" s="4" t="s">
        <v>51</v>
      </c>
      <c r="D10" s="4"/>
      <c r="E10" s="4" t="s">
        <v>30</v>
      </c>
      <c r="F10" s="16">
        <v>0</v>
      </c>
      <c r="G10" s="16">
        <v>183408</v>
      </c>
      <c r="H10" s="16">
        <v>0</v>
      </c>
      <c r="I10" s="16">
        <v>0</v>
      </c>
      <c r="J10" s="16">
        <v>0</v>
      </c>
      <c r="K10" s="16">
        <v>11759</v>
      </c>
      <c r="L10" s="4" t="s">
        <v>31</v>
      </c>
      <c r="M10" s="17">
        <v>0</v>
      </c>
      <c r="N10" s="17">
        <v>1</v>
      </c>
      <c r="O10" s="17">
        <v>13</v>
      </c>
      <c r="P10" s="17">
        <v>1</v>
      </c>
      <c r="Q10" s="17">
        <v>0</v>
      </c>
      <c r="R10" s="17">
        <v>0</v>
      </c>
      <c r="S10" s="17">
        <v>0</v>
      </c>
      <c r="T10" s="17">
        <v>0</v>
      </c>
      <c r="U10" s="1">
        <v>15</v>
      </c>
      <c r="V10" s="2">
        <f t="shared" si="0"/>
        <v>195167</v>
      </c>
    </row>
    <row r="11" spans="1:22" x14ac:dyDescent="0.35">
      <c r="A11" s="3" t="s">
        <v>44</v>
      </c>
      <c r="B11" s="3" t="s">
        <v>52</v>
      </c>
      <c r="C11" s="4" t="s">
        <v>53</v>
      </c>
      <c r="D11" s="4"/>
      <c r="E11" s="4" t="s">
        <v>30</v>
      </c>
      <c r="F11" s="16">
        <v>0</v>
      </c>
      <c r="G11" s="16">
        <v>66564</v>
      </c>
      <c r="H11" s="16">
        <v>0</v>
      </c>
      <c r="I11" s="16">
        <v>0</v>
      </c>
      <c r="J11" s="16">
        <v>0</v>
      </c>
      <c r="K11" s="16">
        <v>4268</v>
      </c>
      <c r="L11" s="4" t="s">
        <v>31</v>
      </c>
      <c r="M11" s="17">
        <v>0</v>
      </c>
      <c r="N11" s="17">
        <v>0</v>
      </c>
      <c r="O11" s="17">
        <v>4</v>
      </c>
      <c r="P11" s="17">
        <v>1</v>
      </c>
      <c r="Q11" s="17">
        <v>0</v>
      </c>
      <c r="R11" s="17">
        <v>0</v>
      </c>
      <c r="S11" s="17">
        <v>0</v>
      </c>
      <c r="T11" s="17">
        <v>0</v>
      </c>
      <c r="U11" s="1">
        <v>5</v>
      </c>
      <c r="V11" s="2">
        <f t="shared" si="0"/>
        <v>70832</v>
      </c>
    </row>
    <row r="12" spans="1:22" x14ac:dyDescent="0.35">
      <c r="A12" s="3" t="s">
        <v>44</v>
      </c>
      <c r="B12" s="3" t="s">
        <v>54</v>
      </c>
      <c r="C12" s="4" t="s">
        <v>55</v>
      </c>
      <c r="D12" s="4"/>
      <c r="E12" s="4" t="s">
        <v>30</v>
      </c>
      <c r="F12" s="16">
        <v>0</v>
      </c>
      <c r="G12" s="16">
        <v>268356</v>
      </c>
      <c r="H12" s="16">
        <v>0</v>
      </c>
      <c r="I12" s="16">
        <v>0</v>
      </c>
      <c r="J12" s="16">
        <v>0</v>
      </c>
      <c r="K12" s="16">
        <v>17202</v>
      </c>
      <c r="L12" s="4" t="s">
        <v>31</v>
      </c>
      <c r="M12" s="17">
        <v>0</v>
      </c>
      <c r="N12" s="17">
        <v>0</v>
      </c>
      <c r="O12" s="17">
        <v>15</v>
      </c>
      <c r="P12" s="17">
        <v>4</v>
      </c>
      <c r="Q12" s="17">
        <v>1</v>
      </c>
      <c r="R12" s="17">
        <v>0</v>
      </c>
      <c r="S12" s="17">
        <v>0</v>
      </c>
      <c r="T12" s="17">
        <v>0</v>
      </c>
      <c r="U12" s="1">
        <v>20</v>
      </c>
      <c r="V12" s="2">
        <f t="shared" si="0"/>
        <v>285558</v>
      </c>
    </row>
    <row r="13" spans="1:22" x14ac:dyDescent="0.35">
      <c r="A13" s="3" t="s">
        <v>56</v>
      </c>
      <c r="B13" s="3" t="s">
        <v>57</v>
      </c>
      <c r="C13" s="4" t="s">
        <v>58</v>
      </c>
      <c r="D13" s="4"/>
      <c r="E13" s="4" t="s">
        <v>30</v>
      </c>
      <c r="F13" s="16">
        <v>0</v>
      </c>
      <c r="G13" s="16">
        <v>0</v>
      </c>
      <c r="H13" s="16">
        <v>129799</v>
      </c>
      <c r="I13" s="16">
        <v>0</v>
      </c>
      <c r="J13" s="16">
        <v>0</v>
      </c>
      <c r="K13" s="16">
        <v>9086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138885</v>
      </c>
    </row>
    <row r="14" spans="1:22" x14ac:dyDescent="0.35">
      <c r="A14" s="3" t="s">
        <v>44</v>
      </c>
      <c r="B14" s="3" t="s">
        <v>59</v>
      </c>
      <c r="C14" s="4" t="s">
        <v>60</v>
      </c>
      <c r="D14" s="4"/>
      <c r="E14" s="4" t="s">
        <v>30</v>
      </c>
      <c r="F14" s="16">
        <v>0</v>
      </c>
      <c r="G14" s="16">
        <v>128088</v>
      </c>
      <c r="H14" s="16">
        <v>0</v>
      </c>
      <c r="I14" s="16">
        <v>0</v>
      </c>
      <c r="J14" s="16">
        <v>0</v>
      </c>
      <c r="K14" s="16">
        <v>8210</v>
      </c>
      <c r="L14" s="4" t="s">
        <v>31</v>
      </c>
      <c r="M14" s="17">
        <v>0</v>
      </c>
      <c r="N14" s="17">
        <v>1</v>
      </c>
      <c r="O14" s="17">
        <v>10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v>11</v>
      </c>
      <c r="V14" s="2">
        <f t="shared" si="0"/>
        <v>136298</v>
      </c>
    </row>
    <row r="15" spans="1:22" x14ac:dyDescent="0.35">
      <c r="A15" s="3" t="s">
        <v>44</v>
      </c>
      <c r="B15" s="3" t="s">
        <v>61</v>
      </c>
      <c r="C15" s="4" t="s">
        <v>62</v>
      </c>
      <c r="D15" s="4"/>
      <c r="E15" s="4" t="s">
        <v>30</v>
      </c>
      <c r="F15" s="16">
        <v>0</v>
      </c>
      <c r="G15" s="16">
        <v>1475352</v>
      </c>
      <c r="H15" s="16">
        <v>0</v>
      </c>
      <c r="I15" s="16">
        <v>0</v>
      </c>
      <c r="J15" s="16">
        <v>0</v>
      </c>
      <c r="K15" s="16">
        <v>94554</v>
      </c>
      <c r="L15" s="4" t="s">
        <v>31</v>
      </c>
      <c r="M15" s="17">
        <v>0</v>
      </c>
      <c r="N15" s="17">
        <v>102</v>
      </c>
      <c r="O15" s="17">
        <v>7</v>
      </c>
      <c r="P15" s="17">
        <v>8</v>
      </c>
      <c r="Q15" s="17">
        <v>11</v>
      </c>
      <c r="R15" s="17">
        <v>3</v>
      </c>
      <c r="S15" s="17">
        <v>0</v>
      </c>
      <c r="T15" s="17">
        <v>0</v>
      </c>
      <c r="U15" s="1">
        <v>131</v>
      </c>
      <c r="V15" s="2">
        <f t="shared" si="0"/>
        <v>1569906</v>
      </c>
    </row>
    <row r="16" spans="1:22" x14ac:dyDescent="0.35">
      <c r="A16" s="3" t="s">
        <v>37</v>
      </c>
      <c r="B16" s="3" t="s">
        <v>63</v>
      </c>
      <c r="C16" s="4" t="s">
        <v>64</v>
      </c>
      <c r="D16" s="4"/>
      <c r="E16" s="4" t="s">
        <v>30</v>
      </c>
      <c r="F16" s="16">
        <v>0</v>
      </c>
      <c r="G16" s="16">
        <v>447672</v>
      </c>
      <c r="H16" s="16">
        <v>0</v>
      </c>
      <c r="I16" s="16">
        <v>0</v>
      </c>
      <c r="J16" s="16">
        <v>0</v>
      </c>
      <c r="K16" s="16">
        <v>28700</v>
      </c>
      <c r="L16" s="4" t="s">
        <v>31</v>
      </c>
      <c r="M16" s="17">
        <v>0</v>
      </c>
      <c r="N16" s="17">
        <v>0</v>
      </c>
      <c r="O16" s="17">
        <v>0</v>
      </c>
      <c r="P16" s="17">
        <v>8</v>
      </c>
      <c r="Q16" s="17">
        <v>14</v>
      </c>
      <c r="R16" s="17">
        <v>3</v>
      </c>
      <c r="S16" s="17">
        <v>0</v>
      </c>
      <c r="T16" s="17">
        <v>0</v>
      </c>
      <c r="U16" s="1">
        <v>25</v>
      </c>
      <c r="V16" s="2">
        <f t="shared" si="0"/>
        <v>476372</v>
      </c>
    </row>
    <row r="17" spans="1:22" x14ac:dyDescent="0.35">
      <c r="A17" s="3" t="s">
        <v>47</v>
      </c>
      <c r="B17" s="3" t="s">
        <v>65</v>
      </c>
      <c r="C17" s="4" t="s">
        <v>66</v>
      </c>
      <c r="D17" s="4"/>
      <c r="E17" s="4" t="s">
        <v>30</v>
      </c>
      <c r="F17" s="16">
        <v>0</v>
      </c>
      <c r="G17" s="16">
        <v>0</v>
      </c>
      <c r="H17" s="16">
        <v>218342</v>
      </c>
      <c r="I17" s="16">
        <v>0</v>
      </c>
      <c r="J17" s="16">
        <v>0</v>
      </c>
      <c r="K17" s="16">
        <v>15283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233625</v>
      </c>
    </row>
    <row r="18" spans="1:22" x14ac:dyDescent="0.35">
      <c r="A18" s="3" t="s">
        <v>47</v>
      </c>
      <c r="B18" s="3" t="s">
        <v>67</v>
      </c>
      <c r="C18" s="4" t="s">
        <v>68</v>
      </c>
      <c r="D18" s="4"/>
      <c r="E18" s="4" t="s">
        <v>33</v>
      </c>
      <c r="F18" s="16">
        <v>0</v>
      </c>
      <c r="G18" s="16">
        <v>0</v>
      </c>
      <c r="H18" s="16">
        <v>86010</v>
      </c>
      <c r="I18" s="16">
        <v>56690</v>
      </c>
      <c r="J18" s="16">
        <v>0</v>
      </c>
      <c r="K18" s="16">
        <v>9967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152667</v>
      </c>
    </row>
    <row r="19" spans="1:22" x14ac:dyDescent="0.35">
      <c r="A19" s="3" t="s">
        <v>47</v>
      </c>
      <c r="B19" s="3" t="s">
        <v>69</v>
      </c>
      <c r="C19" s="4" t="s">
        <v>70</v>
      </c>
      <c r="D19" s="4"/>
      <c r="E19" s="4" t="s">
        <v>30</v>
      </c>
      <c r="F19" s="16">
        <v>0</v>
      </c>
      <c r="G19" s="16">
        <v>0</v>
      </c>
      <c r="H19" s="16">
        <v>75523</v>
      </c>
      <c r="I19" s="16">
        <v>98194</v>
      </c>
      <c r="J19" s="16">
        <v>0</v>
      </c>
      <c r="K19" s="16">
        <v>11457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185174</v>
      </c>
    </row>
    <row r="20" spans="1:22" x14ac:dyDescent="0.35">
      <c r="A20" s="3" t="s">
        <v>47</v>
      </c>
      <c r="B20" s="3" t="s">
        <v>71</v>
      </c>
      <c r="C20" s="4" t="s">
        <v>72</v>
      </c>
      <c r="D20" s="4"/>
      <c r="E20" s="4" t="s">
        <v>30</v>
      </c>
      <c r="F20" s="16">
        <v>0</v>
      </c>
      <c r="G20" s="16">
        <v>0</v>
      </c>
      <c r="H20" s="16">
        <v>145006</v>
      </c>
      <c r="I20" s="16">
        <v>0</v>
      </c>
      <c r="J20" s="16">
        <v>0</v>
      </c>
      <c r="K20" s="16">
        <v>10149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155155</v>
      </c>
    </row>
    <row r="21" spans="1:22" x14ac:dyDescent="0.35">
      <c r="A21" s="3" t="s">
        <v>47</v>
      </c>
      <c r="B21" s="3" t="s">
        <v>73</v>
      </c>
      <c r="C21" s="4" t="s">
        <v>74</v>
      </c>
      <c r="D21" s="4"/>
      <c r="E21" s="4" t="s">
        <v>30</v>
      </c>
      <c r="F21" s="16">
        <v>0</v>
      </c>
      <c r="G21" s="16">
        <v>0</v>
      </c>
      <c r="H21" s="16">
        <v>174344</v>
      </c>
      <c r="I21" s="16">
        <v>0</v>
      </c>
      <c r="J21" s="16">
        <v>0</v>
      </c>
      <c r="K21" s="16">
        <v>12204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186548</v>
      </c>
    </row>
    <row r="22" spans="1:22" x14ac:dyDescent="0.35">
      <c r="A22" s="3" t="s">
        <v>47</v>
      </c>
      <c r="B22" s="3" t="s">
        <v>75</v>
      </c>
      <c r="C22" s="4" t="s">
        <v>76</v>
      </c>
      <c r="D22" s="4"/>
      <c r="E22" s="4" t="s">
        <v>30</v>
      </c>
      <c r="F22" s="16">
        <v>0</v>
      </c>
      <c r="G22" s="16">
        <v>0</v>
      </c>
      <c r="H22" s="16">
        <v>29802</v>
      </c>
      <c r="I22" s="16">
        <v>24617</v>
      </c>
      <c r="J22" s="16">
        <v>0</v>
      </c>
      <c r="K22" s="16">
        <v>3633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58052</v>
      </c>
    </row>
    <row r="23" spans="1:22" x14ac:dyDescent="0.35">
      <c r="A23" s="3" t="s">
        <v>47</v>
      </c>
      <c r="B23" s="3" t="s">
        <v>77</v>
      </c>
      <c r="C23" s="4" t="s">
        <v>78</v>
      </c>
      <c r="D23" s="4"/>
      <c r="E23" s="4" t="s">
        <v>33</v>
      </c>
      <c r="F23" s="16">
        <v>0</v>
      </c>
      <c r="G23" s="16">
        <v>0</v>
      </c>
      <c r="H23" s="16">
        <v>75371</v>
      </c>
      <c r="I23" s="16">
        <v>37340</v>
      </c>
      <c r="J23" s="16">
        <v>0</v>
      </c>
      <c r="K23" s="16">
        <v>7889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120600</v>
      </c>
    </row>
    <row r="24" spans="1:22" x14ac:dyDescent="0.35">
      <c r="A24" s="3" t="s">
        <v>47</v>
      </c>
      <c r="B24" s="3" t="s">
        <v>79</v>
      </c>
      <c r="C24" s="4" t="s">
        <v>80</v>
      </c>
      <c r="D24" s="4"/>
      <c r="E24" s="4" t="s">
        <v>30</v>
      </c>
      <c r="F24" s="16">
        <v>60925</v>
      </c>
      <c r="G24" s="16">
        <v>0</v>
      </c>
      <c r="H24" s="16">
        <v>17995</v>
      </c>
      <c r="I24" s="16">
        <v>5625</v>
      </c>
      <c r="J24" s="16">
        <v>0</v>
      </c>
      <c r="K24" s="16">
        <v>5394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89939</v>
      </c>
    </row>
    <row r="25" spans="1:22" x14ac:dyDescent="0.35">
      <c r="A25" s="3" t="s">
        <v>47</v>
      </c>
      <c r="B25" s="3" t="s">
        <v>81</v>
      </c>
      <c r="C25" s="4" t="s">
        <v>82</v>
      </c>
      <c r="D25" s="4"/>
      <c r="E25" s="4" t="s">
        <v>30</v>
      </c>
      <c r="F25" s="16">
        <v>194347</v>
      </c>
      <c r="G25" s="16">
        <v>0</v>
      </c>
      <c r="H25" s="16">
        <v>42742</v>
      </c>
      <c r="I25" s="16">
        <v>8494</v>
      </c>
      <c r="J25" s="16">
        <v>0</v>
      </c>
      <c r="K25" s="16">
        <v>15430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261013</v>
      </c>
    </row>
    <row r="26" spans="1:22" x14ac:dyDescent="0.35">
      <c r="A26" s="3" t="s">
        <v>47</v>
      </c>
      <c r="B26" s="3" t="s">
        <v>83</v>
      </c>
      <c r="C26" s="4" t="s">
        <v>84</v>
      </c>
      <c r="D26" s="4"/>
      <c r="E26" s="4" t="s">
        <v>30</v>
      </c>
      <c r="F26" s="16">
        <v>153174</v>
      </c>
      <c r="G26" s="16">
        <v>0</v>
      </c>
      <c r="H26" s="16">
        <v>27920</v>
      </c>
      <c r="I26" s="16">
        <v>7797</v>
      </c>
      <c r="J26" s="16">
        <v>0</v>
      </c>
      <c r="K26" s="16">
        <v>11846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200737</v>
      </c>
    </row>
    <row r="27" spans="1:22" x14ac:dyDescent="0.35">
      <c r="A27" s="3" t="s">
        <v>85</v>
      </c>
      <c r="B27" s="3" t="s">
        <v>86</v>
      </c>
      <c r="C27" s="4" t="s">
        <v>87</v>
      </c>
      <c r="D27" s="4"/>
      <c r="E27" s="4" t="s">
        <v>30</v>
      </c>
      <c r="F27" s="16">
        <v>232678</v>
      </c>
      <c r="G27" s="16">
        <v>0</v>
      </c>
      <c r="H27" s="16">
        <v>62701</v>
      </c>
      <c r="I27" s="16">
        <v>15651</v>
      </c>
      <c r="J27" s="16">
        <v>0</v>
      </c>
      <c r="K27" s="16">
        <v>18867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329897</v>
      </c>
    </row>
    <row r="28" spans="1:22" x14ac:dyDescent="0.35">
      <c r="A28" s="3" t="s">
        <v>85</v>
      </c>
      <c r="B28" s="3" t="s">
        <v>88</v>
      </c>
      <c r="C28" s="4" t="s">
        <v>89</v>
      </c>
      <c r="D28" s="4"/>
      <c r="E28" s="4" t="s">
        <v>30</v>
      </c>
      <c r="F28" s="16">
        <v>259595</v>
      </c>
      <c r="G28" s="16">
        <v>0</v>
      </c>
      <c r="H28" s="16">
        <v>63561</v>
      </c>
      <c r="I28" s="16">
        <v>11334</v>
      </c>
      <c r="J28" s="16">
        <v>0</v>
      </c>
      <c r="K28" s="16">
        <v>21416</v>
      </c>
      <c r="L28" s="4" t="s">
        <v>32</v>
      </c>
      <c r="M28" s="17"/>
      <c r="N28" s="17"/>
      <c r="O28" s="17"/>
      <c r="P28" s="17"/>
      <c r="Q28" s="17"/>
      <c r="R28" s="17"/>
      <c r="S28" s="17"/>
      <c r="T28" s="17"/>
      <c r="U28" s="1"/>
      <c r="V28" s="2">
        <f t="shared" si="0"/>
        <v>355906</v>
      </c>
    </row>
    <row r="29" spans="1:22" x14ac:dyDescent="0.35">
      <c r="A29" s="3" t="s">
        <v>47</v>
      </c>
      <c r="B29" s="3" t="s">
        <v>90</v>
      </c>
      <c r="C29" s="4" t="s">
        <v>91</v>
      </c>
      <c r="D29" s="4"/>
      <c r="E29" s="4" t="s">
        <v>30</v>
      </c>
      <c r="F29" s="16">
        <v>0</v>
      </c>
      <c r="G29" s="16">
        <v>0</v>
      </c>
      <c r="H29" s="16">
        <v>190476</v>
      </c>
      <c r="I29" s="16">
        <v>0</v>
      </c>
      <c r="J29" s="16">
        <v>0</v>
      </c>
      <c r="K29" s="16">
        <v>13333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203809</v>
      </c>
    </row>
    <row r="30" spans="1:22" x14ac:dyDescent="0.35">
      <c r="A30" s="3" t="s">
        <v>92</v>
      </c>
      <c r="B30" s="3" t="s">
        <v>93</v>
      </c>
      <c r="C30" s="4" t="s">
        <v>94</v>
      </c>
      <c r="D30" s="4"/>
      <c r="E30" s="4" t="s">
        <v>30</v>
      </c>
      <c r="F30" s="16">
        <v>0</v>
      </c>
      <c r="G30" s="16">
        <v>2697348</v>
      </c>
      <c r="H30" s="16">
        <v>21672</v>
      </c>
      <c r="I30" s="16">
        <v>0</v>
      </c>
      <c r="J30" s="16">
        <v>0</v>
      </c>
      <c r="K30" s="16">
        <v>171164</v>
      </c>
      <c r="L30" s="4" t="s">
        <v>31</v>
      </c>
      <c r="M30" s="17">
        <v>0</v>
      </c>
      <c r="N30" s="17">
        <v>52</v>
      </c>
      <c r="O30" s="17">
        <v>122</v>
      </c>
      <c r="P30" s="17">
        <v>21</v>
      </c>
      <c r="Q30" s="17">
        <v>2</v>
      </c>
      <c r="R30" s="17">
        <v>0</v>
      </c>
      <c r="S30" s="17">
        <v>0</v>
      </c>
      <c r="T30" s="17">
        <v>0</v>
      </c>
      <c r="U30" s="1">
        <v>197</v>
      </c>
      <c r="V30" s="2">
        <f t="shared" si="0"/>
        <v>2890184</v>
      </c>
    </row>
    <row r="31" spans="1:22" x14ac:dyDescent="0.35">
      <c r="A31" s="3" t="s">
        <v>92</v>
      </c>
      <c r="B31" s="3" t="s">
        <v>95</v>
      </c>
      <c r="C31" s="4" t="s">
        <v>96</v>
      </c>
      <c r="D31" s="4"/>
      <c r="E31" s="4" t="s">
        <v>30</v>
      </c>
      <c r="F31" s="16">
        <v>0</v>
      </c>
      <c r="G31" s="16">
        <v>467712</v>
      </c>
      <c r="H31" s="16">
        <v>0</v>
      </c>
      <c r="I31" s="16">
        <v>0</v>
      </c>
      <c r="J31" s="16">
        <v>0</v>
      </c>
      <c r="K31" s="16">
        <v>29214</v>
      </c>
      <c r="L31" s="4" t="s">
        <v>31</v>
      </c>
      <c r="M31" s="17">
        <v>0</v>
      </c>
      <c r="N31" s="17">
        <v>42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">
        <v>42</v>
      </c>
      <c r="V31" s="2">
        <f t="shared" si="0"/>
        <v>496926</v>
      </c>
    </row>
    <row r="32" spans="1:22" x14ac:dyDescent="0.35">
      <c r="A32" s="3" t="s">
        <v>47</v>
      </c>
      <c r="B32" s="3" t="s">
        <v>97</v>
      </c>
      <c r="C32" s="4" t="s">
        <v>98</v>
      </c>
      <c r="D32" s="4"/>
      <c r="E32" s="4" t="s">
        <v>33</v>
      </c>
      <c r="F32" s="16">
        <v>0</v>
      </c>
      <c r="G32" s="16">
        <v>0</v>
      </c>
      <c r="H32" s="16">
        <v>90321</v>
      </c>
      <c r="I32" s="16">
        <v>25750</v>
      </c>
      <c r="J32" s="16">
        <v>0</v>
      </c>
      <c r="K32" s="16">
        <v>8124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124195</v>
      </c>
    </row>
    <row r="33" spans="1:22" x14ac:dyDescent="0.35">
      <c r="A33" s="3" t="s">
        <v>47</v>
      </c>
      <c r="B33" s="3" t="s">
        <v>99</v>
      </c>
      <c r="C33" s="4" t="s">
        <v>100</v>
      </c>
      <c r="D33" s="4"/>
      <c r="E33" s="4" t="s">
        <v>30</v>
      </c>
      <c r="F33" s="16">
        <v>0</v>
      </c>
      <c r="G33" s="16">
        <v>0</v>
      </c>
      <c r="H33" s="16">
        <v>91655</v>
      </c>
      <c r="I33" s="16">
        <v>54880</v>
      </c>
      <c r="J33" s="16">
        <v>0</v>
      </c>
      <c r="K33" s="16">
        <v>9865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156400</v>
      </c>
    </row>
    <row r="34" spans="1:22" x14ac:dyDescent="0.35">
      <c r="A34" s="3" t="s">
        <v>37</v>
      </c>
      <c r="B34" s="3" t="s">
        <v>101</v>
      </c>
      <c r="C34" s="4" t="s">
        <v>102</v>
      </c>
      <c r="D34" s="4"/>
      <c r="E34" s="4" t="s">
        <v>30</v>
      </c>
      <c r="F34" s="16">
        <v>0</v>
      </c>
      <c r="G34" s="16">
        <v>2496060</v>
      </c>
      <c r="H34" s="16">
        <v>0</v>
      </c>
      <c r="I34" s="16">
        <v>0</v>
      </c>
      <c r="J34" s="16">
        <v>0</v>
      </c>
      <c r="K34" s="16">
        <v>159949</v>
      </c>
      <c r="L34" s="4" t="s">
        <v>31</v>
      </c>
      <c r="M34" s="17">
        <v>0</v>
      </c>
      <c r="N34" s="17">
        <v>1</v>
      </c>
      <c r="O34" s="17">
        <v>127</v>
      </c>
      <c r="P34" s="17">
        <v>48</v>
      </c>
      <c r="Q34" s="17">
        <v>13</v>
      </c>
      <c r="R34" s="17">
        <v>2</v>
      </c>
      <c r="S34" s="17">
        <v>0</v>
      </c>
      <c r="T34" s="17">
        <v>0</v>
      </c>
      <c r="U34" s="1">
        <v>191</v>
      </c>
      <c r="V34" s="2">
        <f t="shared" si="0"/>
        <v>2656009</v>
      </c>
    </row>
    <row r="35" spans="1:22" x14ac:dyDescent="0.35">
      <c r="A35" s="3" t="s">
        <v>47</v>
      </c>
      <c r="B35" s="3" t="s">
        <v>103</v>
      </c>
      <c r="C35" s="4" t="s">
        <v>104</v>
      </c>
      <c r="D35" s="4"/>
      <c r="E35" s="4" t="s">
        <v>30</v>
      </c>
      <c r="F35" s="16">
        <v>10025</v>
      </c>
      <c r="G35" s="16">
        <v>0</v>
      </c>
      <c r="H35" s="16">
        <v>22501</v>
      </c>
      <c r="I35" s="16">
        <v>26592</v>
      </c>
      <c r="J35" s="16">
        <v>0</v>
      </c>
      <c r="K35" s="16">
        <v>3875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62993</v>
      </c>
    </row>
    <row r="36" spans="1:22" x14ac:dyDescent="0.35">
      <c r="A36" s="3" t="s">
        <v>47</v>
      </c>
      <c r="B36" s="3" t="s">
        <v>105</v>
      </c>
      <c r="C36" s="4" t="s">
        <v>106</v>
      </c>
      <c r="D36" s="4"/>
      <c r="E36" s="4" t="s">
        <v>33</v>
      </c>
      <c r="F36" s="16">
        <v>0</v>
      </c>
      <c r="G36" s="16">
        <v>0</v>
      </c>
      <c r="H36" s="16">
        <v>90278</v>
      </c>
      <c r="I36" s="16">
        <v>40661</v>
      </c>
      <c r="J36" s="16">
        <v>0</v>
      </c>
      <c r="K36" s="16">
        <v>9165</v>
      </c>
      <c r="L36" s="4" t="s">
        <v>32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140104</v>
      </c>
    </row>
    <row r="37" spans="1:22" x14ac:dyDescent="0.35">
      <c r="A37" s="3" t="s">
        <v>47</v>
      </c>
      <c r="B37" s="3" t="s">
        <v>107</v>
      </c>
      <c r="C37" s="4" t="s">
        <v>108</v>
      </c>
      <c r="D37" s="4"/>
      <c r="E37" s="4" t="s">
        <v>33</v>
      </c>
      <c r="F37" s="16">
        <v>0</v>
      </c>
      <c r="G37" s="16">
        <v>0</v>
      </c>
      <c r="H37" s="16">
        <v>259214</v>
      </c>
      <c r="I37" s="16">
        <v>14228</v>
      </c>
      <c r="J37" s="16">
        <v>0</v>
      </c>
      <c r="K37" s="16">
        <v>19141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292583</v>
      </c>
    </row>
    <row r="38" spans="1:22" x14ac:dyDescent="0.35">
      <c r="A38" s="3" t="s">
        <v>47</v>
      </c>
      <c r="B38" s="3" t="s">
        <v>109</v>
      </c>
      <c r="C38" s="4" t="s">
        <v>110</v>
      </c>
      <c r="D38" s="4"/>
      <c r="E38" s="4" t="s">
        <v>30</v>
      </c>
      <c r="F38" s="16">
        <v>0</v>
      </c>
      <c r="G38" s="16">
        <v>0</v>
      </c>
      <c r="H38" s="16">
        <v>33333</v>
      </c>
      <c r="I38" s="16">
        <v>0</v>
      </c>
      <c r="J38" s="16">
        <v>0</v>
      </c>
      <c r="K38" s="16">
        <v>2333</v>
      </c>
      <c r="L38" s="4" t="s">
        <v>32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35666</v>
      </c>
    </row>
    <row r="39" spans="1:22" x14ac:dyDescent="0.35">
      <c r="A39" s="3" t="s">
        <v>47</v>
      </c>
      <c r="B39" s="3" t="s">
        <v>111</v>
      </c>
      <c r="C39" s="4" t="s">
        <v>112</v>
      </c>
      <c r="D39" s="4"/>
      <c r="E39" s="4" t="s">
        <v>30</v>
      </c>
      <c r="F39" s="16">
        <v>0</v>
      </c>
      <c r="G39" s="16">
        <v>0</v>
      </c>
      <c r="H39" s="16">
        <v>88795</v>
      </c>
      <c r="I39" s="16">
        <v>0</v>
      </c>
      <c r="J39" s="16">
        <v>0</v>
      </c>
      <c r="K39" s="16">
        <v>6215</v>
      </c>
      <c r="L39" s="4" t="s">
        <v>32</v>
      </c>
      <c r="M39" s="17"/>
      <c r="N39" s="17"/>
      <c r="O39" s="17"/>
      <c r="P39" s="17"/>
      <c r="Q39" s="17"/>
      <c r="R39" s="17"/>
      <c r="S39" s="17"/>
      <c r="T39" s="17"/>
      <c r="U39" s="1"/>
      <c r="V39" s="2">
        <f t="shared" ref="V39:V102" si="1">SUM(F39:K39)</f>
        <v>95010</v>
      </c>
    </row>
    <row r="40" spans="1:22" x14ac:dyDescent="0.35">
      <c r="A40" s="3" t="s">
        <v>47</v>
      </c>
      <c r="B40" s="3" t="s">
        <v>113</v>
      </c>
      <c r="C40" s="4" t="s">
        <v>114</v>
      </c>
      <c r="D40" s="4"/>
      <c r="E40" s="4" t="s">
        <v>30</v>
      </c>
      <c r="F40" s="16">
        <v>0</v>
      </c>
      <c r="G40" s="16">
        <v>0</v>
      </c>
      <c r="H40" s="16">
        <v>168252</v>
      </c>
      <c r="I40" s="16">
        <v>0</v>
      </c>
      <c r="J40" s="16">
        <v>0</v>
      </c>
      <c r="K40" s="16">
        <v>11776</v>
      </c>
      <c r="L40" s="4" t="s">
        <v>32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1"/>
        <v>180028</v>
      </c>
    </row>
    <row r="41" spans="1:22" x14ac:dyDescent="0.35">
      <c r="A41" s="3" t="s">
        <v>47</v>
      </c>
      <c r="B41" s="3" t="s">
        <v>115</v>
      </c>
      <c r="C41" s="4" t="s">
        <v>116</v>
      </c>
      <c r="D41" s="4"/>
      <c r="E41" s="4" t="s">
        <v>30</v>
      </c>
      <c r="F41" s="16">
        <v>0</v>
      </c>
      <c r="G41" s="16">
        <v>0</v>
      </c>
      <c r="H41" s="16">
        <v>161352</v>
      </c>
      <c r="I41" s="16">
        <v>0</v>
      </c>
      <c r="J41" s="16">
        <v>0</v>
      </c>
      <c r="K41" s="16">
        <v>11294</v>
      </c>
      <c r="L41" s="4" t="s">
        <v>32</v>
      </c>
      <c r="M41" s="17"/>
      <c r="N41" s="17"/>
      <c r="O41" s="17"/>
      <c r="P41" s="17"/>
      <c r="Q41" s="17"/>
      <c r="R41" s="17"/>
      <c r="S41" s="17"/>
      <c r="T41" s="17"/>
      <c r="U41" s="1"/>
      <c r="V41" s="2">
        <f t="shared" si="1"/>
        <v>172646</v>
      </c>
    </row>
    <row r="42" spans="1:22" x14ac:dyDescent="0.35">
      <c r="A42" s="3" t="s">
        <v>47</v>
      </c>
      <c r="B42" s="3" t="s">
        <v>117</v>
      </c>
      <c r="C42" s="4" t="s">
        <v>118</v>
      </c>
      <c r="D42" s="4"/>
      <c r="E42" s="4" t="s">
        <v>30</v>
      </c>
      <c r="F42" s="16">
        <v>0</v>
      </c>
      <c r="G42" s="16">
        <v>0</v>
      </c>
      <c r="H42" s="16">
        <v>71497</v>
      </c>
      <c r="I42" s="16">
        <v>0</v>
      </c>
      <c r="J42" s="16">
        <v>0</v>
      </c>
      <c r="K42" s="16">
        <v>5004</v>
      </c>
      <c r="L42" s="4" t="s">
        <v>32</v>
      </c>
      <c r="M42" s="17"/>
      <c r="N42" s="17"/>
      <c r="O42" s="17"/>
      <c r="P42" s="17"/>
      <c r="Q42" s="17"/>
      <c r="R42" s="17"/>
      <c r="S42" s="17"/>
      <c r="T42" s="17"/>
      <c r="U42" s="1"/>
      <c r="V42" s="2">
        <f t="shared" si="1"/>
        <v>76501</v>
      </c>
    </row>
    <row r="43" spans="1:22" x14ac:dyDescent="0.35">
      <c r="A43" s="3" t="s">
        <v>47</v>
      </c>
      <c r="B43" s="3" t="s">
        <v>119</v>
      </c>
      <c r="C43" s="4" t="s">
        <v>120</v>
      </c>
      <c r="D43" s="4"/>
      <c r="E43" s="4" t="s">
        <v>30</v>
      </c>
      <c r="F43" s="16">
        <v>0</v>
      </c>
      <c r="G43" s="16">
        <v>0</v>
      </c>
      <c r="H43" s="16">
        <v>236086</v>
      </c>
      <c r="I43" s="16">
        <v>0</v>
      </c>
      <c r="J43" s="16">
        <v>0</v>
      </c>
      <c r="K43" s="16">
        <v>16345</v>
      </c>
      <c r="L43" s="4" t="s">
        <v>32</v>
      </c>
      <c r="M43" s="17"/>
      <c r="N43" s="17"/>
      <c r="O43" s="17"/>
      <c r="P43" s="17"/>
      <c r="Q43" s="17"/>
      <c r="R43" s="17"/>
      <c r="S43" s="17"/>
      <c r="T43" s="17"/>
      <c r="U43" s="1"/>
      <c r="V43" s="2">
        <f t="shared" si="1"/>
        <v>252431</v>
      </c>
    </row>
    <row r="44" spans="1:22" x14ac:dyDescent="0.35">
      <c r="A44" s="3" t="s">
        <v>47</v>
      </c>
      <c r="B44" s="3" t="s">
        <v>121</v>
      </c>
      <c r="C44" s="4" t="s">
        <v>122</v>
      </c>
      <c r="D44" s="4"/>
      <c r="E44" s="4" t="s">
        <v>30</v>
      </c>
      <c r="F44" s="16">
        <v>0</v>
      </c>
      <c r="G44" s="16">
        <v>0</v>
      </c>
      <c r="H44" s="16">
        <v>106766</v>
      </c>
      <c r="I44" s="16">
        <v>0</v>
      </c>
      <c r="J44" s="16">
        <v>0</v>
      </c>
      <c r="K44" s="16">
        <v>7473</v>
      </c>
      <c r="L44" s="4" t="s">
        <v>32</v>
      </c>
      <c r="M44" s="17"/>
      <c r="N44" s="17"/>
      <c r="O44" s="17"/>
      <c r="P44" s="17"/>
      <c r="Q44" s="17"/>
      <c r="R44" s="17"/>
      <c r="S44" s="17"/>
      <c r="T44" s="17"/>
      <c r="U44" s="1"/>
      <c r="V44" s="2">
        <f t="shared" si="1"/>
        <v>114239</v>
      </c>
    </row>
    <row r="45" spans="1:22" x14ac:dyDescent="0.35">
      <c r="A45" s="3" t="s">
        <v>123</v>
      </c>
      <c r="B45" s="3" t="s">
        <v>124</v>
      </c>
      <c r="C45" s="4" t="s">
        <v>125</v>
      </c>
      <c r="D45" s="4"/>
      <c r="E45" s="4" t="s">
        <v>30</v>
      </c>
      <c r="F45" s="16">
        <v>0</v>
      </c>
      <c r="G45" s="16">
        <v>0</v>
      </c>
      <c r="H45" s="16">
        <v>37586</v>
      </c>
      <c r="I45" s="16">
        <v>32938</v>
      </c>
      <c r="J45" s="16">
        <v>0</v>
      </c>
      <c r="K45" s="16">
        <v>4804</v>
      </c>
      <c r="L45" s="4" t="s">
        <v>32</v>
      </c>
      <c r="M45" s="17"/>
      <c r="N45" s="17"/>
      <c r="O45" s="17"/>
      <c r="P45" s="17"/>
      <c r="Q45" s="17"/>
      <c r="R45" s="17"/>
      <c r="S45" s="17"/>
      <c r="T45" s="17"/>
      <c r="U45" s="1"/>
      <c r="V45" s="2">
        <f t="shared" si="1"/>
        <v>75328</v>
      </c>
    </row>
    <row r="46" spans="1:22" x14ac:dyDescent="0.35">
      <c r="A46" s="3" t="s">
        <v>47</v>
      </c>
      <c r="B46" s="3" t="s">
        <v>126</v>
      </c>
      <c r="C46" s="4" t="s">
        <v>127</v>
      </c>
      <c r="D46" s="4"/>
      <c r="E46" s="4" t="s">
        <v>30</v>
      </c>
      <c r="F46" s="16">
        <v>0</v>
      </c>
      <c r="G46" s="16">
        <v>0</v>
      </c>
      <c r="H46" s="16">
        <v>50493</v>
      </c>
      <c r="I46" s="16">
        <v>2116</v>
      </c>
      <c r="J46" s="16">
        <v>0</v>
      </c>
      <c r="K46" s="16">
        <v>3666</v>
      </c>
      <c r="L46" s="4" t="s">
        <v>32</v>
      </c>
      <c r="M46" s="17"/>
      <c r="N46" s="17"/>
      <c r="O46" s="17"/>
      <c r="P46" s="17"/>
      <c r="Q46" s="17"/>
      <c r="R46" s="17"/>
      <c r="S46" s="17"/>
      <c r="T46" s="17"/>
      <c r="U46" s="1"/>
      <c r="V46" s="2">
        <f t="shared" si="1"/>
        <v>56275</v>
      </c>
    </row>
    <row r="47" spans="1:22" x14ac:dyDescent="0.35">
      <c r="A47" s="3" t="s">
        <v>44</v>
      </c>
      <c r="B47" s="3" t="s">
        <v>128</v>
      </c>
      <c r="C47" s="4" t="s">
        <v>129</v>
      </c>
      <c r="D47" s="4"/>
      <c r="E47" s="4" t="s">
        <v>30</v>
      </c>
      <c r="F47" s="16">
        <v>0</v>
      </c>
      <c r="G47" s="16">
        <v>258468</v>
      </c>
      <c r="H47" s="16">
        <v>0</v>
      </c>
      <c r="I47" s="16">
        <v>0</v>
      </c>
      <c r="J47" s="16">
        <v>0</v>
      </c>
      <c r="K47" s="16">
        <v>16575</v>
      </c>
      <c r="L47" s="4" t="s">
        <v>31</v>
      </c>
      <c r="M47" s="17">
        <v>28</v>
      </c>
      <c r="N47" s="17">
        <v>0</v>
      </c>
      <c r="O47" s="17">
        <v>3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">
        <v>31</v>
      </c>
      <c r="V47" s="2">
        <f t="shared" si="1"/>
        <v>275043</v>
      </c>
    </row>
    <row r="48" spans="1:22" x14ac:dyDescent="0.35">
      <c r="A48" s="3" t="s">
        <v>44</v>
      </c>
      <c r="B48" s="3" t="s">
        <v>130</v>
      </c>
      <c r="C48" s="4" t="s">
        <v>131</v>
      </c>
      <c r="D48" s="4"/>
      <c r="E48" s="4" t="s">
        <v>30</v>
      </c>
      <c r="F48" s="16">
        <v>0</v>
      </c>
      <c r="G48" s="16">
        <v>141264</v>
      </c>
      <c r="H48" s="16">
        <v>0</v>
      </c>
      <c r="I48" s="16">
        <v>0</v>
      </c>
      <c r="J48" s="16">
        <v>0</v>
      </c>
      <c r="K48" s="16">
        <v>9057</v>
      </c>
      <c r="L48" s="4" t="s">
        <v>31</v>
      </c>
      <c r="M48" s="17">
        <v>18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">
        <v>18</v>
      </c>
      <c r="V48" s="2">
        <f t="shared" si="1"/>
        <v>150321</v>
      </c>
    </row>
    <row r="49" spans="1:22" x14ac:dyDescent="0.35">
      <c r="A49" s="3" t="s">
        <v>44</v>
      </c>
      <c r="B49" s="3" t="s">
        <v>132</v>
      </c>
      <c r="C49" s="4" t="s">
        <v>133</v>
      </c>
      <c r="D49" s="4"/>
      <c r="E49" s="4" t="s">
        <v>30</v>
      </c>
      <c r="F49" s="16">
        <v>0</v>
      </c>
      <c r="G49" s="16">
        <v>196800</v>
      </c>
      <c r="H49" s="16">
        <v>0</v>
      </c>
      <c r="I49" s="16">
        <v>0</v>
      </c>
      <c r="J49" s="16">
        <v>0</v>
      </c>
      <c r="K49" s="16">
        <v>12620</v>
      </c>
      <c r="L49" s="4" t="s">
        <v>31</v>
      </c>
      <c r="M49" s="17">
        <v>0</v>
      </c>
      <c r="N49" s="17">
        <v>0</v>
      </c>
      <c r="O49" s="17">
        <v>16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">
        <v>16</v>
      </c>
      <c r="V49" s="2">
        <f t="shared" si="1"/>
        <v>209420</v>
      </c>
    </row>
    <row r="50" spans="1:22" x14ac:dyDescent="0.35">
      <c r="A50" s="3" t="s">
        <v>44</v>
      </c>
      <c r="B50" s="3" t="s">
        <v>134</v>
      </c>
      <c r="C50" s="4" t="s">
        <v>135</v>
      </c>
      <c r="D50" s="4"/>
      <c r="E50" s="4" t="s">
        <v>30</v>
      </c>
      <c r="F50" s="16">
        <v>0</v>
      </c>
      <c r="G50" s="16">
        <v>1245936</v>
      </c>
      <c r="H50" s="16">
        <v>0</v>
      </c>
      <c r="I50" s="16">
        <v>0</v>
      </c>
      <c r="J50" s="16">
        <v>0</v>
      </c>
      <c r="K50" s="16">
        <v>79856</v>
      </c>
      <c r="L50" s="4" t="s">
        <v>31</v>
      </c>
      <c r="M50" s="17">
        <v>0</v>
      </c>
      <c r="N50" s="17">
        <v>23</v>
      </c>
      <c r="O50" s="17">
        <v>28</v>
      </c>
      <c r="P50" s="17">
        <v>34</v>
      </c>
      <c r="Q50" s="17">
        <v>5</v>
      </c>
      <c r="R50" s="17">
        <v>0</v>
      </c>
      <c r="S50" s="17">
        <v>0</v>
      </c>
      <c r="T50" s="17">
        <v>0</v>
      </c>
      <c r="U50" s="1">
        <v>90</v>
      </c>
      <c r="V50" s="2">
        <f t="shared" si="1"/>
        <v>1325792</v>
      </c>
    </row>
    <row r="51" spans="1:22" x14ac:dyDescent="0.35">
      <c r="A51" s="3" t="s">
        <v>136</v>
      </c>
      <c r="B51" s="3" t="s">
        <v>137</v>
      </c>
      <c r="C51" s="4" t="s">
        <v>138</v>
      </c>
      <c r="D51" s="4"/>
      <c r="E51" s="4" t="s">
        <v>30</v>
      </c>
      <c r="F51" s="16">
        <v>0</v>
      </c>
      <c r="G51" s="16">
        <v>0</v>
      </c>
      <c r="H51" s="16">
        <v>89374</v>
      </c>
      <c r="I51" s="16">
        <v>34929</v>
      </c>
      <c r="J51" s="16">
        <v>0</v>
      </c>
      <c r="K51" s="16">
        <v>8408</v>
      </c>
      <c r="L51" s="4" t="s">
        <v>32</v>
      </c>
      <c r="M51" s="17"/>
      <c r="N51" s="17"/>
      <c r="O51" s="17"/>
      <c r="P51" s="17"/>
      <c r="Q51" s="17"/>
      <c r="R51" s="17"/>
      <c r="S51" s="17"/>
      <c r="T51" s="17"/>
      <c r="U51" s="1"/>
      <c r="V51" s="2">
        <f t="shared" si="1"/>
        <v>132711</v>
      </c>
    </row>
    <row r="52" spans="1:22" x14ac:dyDescent="0.35">
      <c r="A52" s="3" t="s">
        <v>44</v>
      </c>
      <c r="B52" s="3" t="s">
        <v>139</v>
      </c>
      <c r="C52" s="4" t="s">
        <v>140</v>
      </c>
      <c r="D52" s="4"/>
      <c r="E52" s="4" t="s">
        <v>30</v>
      </c>
      <c r="F52" s="16">
        <v>0</v>
      </c>
      <c r="G52" s="16">
        <v>4142016</v>
      </c>
      <c r="H52" s="16">
        <v>0</v>
      </c>
      <c r="I52" s="16">
        <v>0</v>
      </c>
      <c r="J52" s="16">
        <v>0</v>
      </c>
      <c r="K52" s="16">
        <v>265505</v>
      </c>
      <c r="L52" s="4" t="s">
        <v>31</v>
      </c>
      <c r="M52" s="17">
        <v>0</v>
      </c>
      <c r="N52" s="17">
        <v>69</v>
      </c>
      <c r="O52" s="17">
        <v>185</v>
      </c>
      <c r="P52" s="17">
        <v>60</v>
      </c>
      <c r="Q52" s="17">
        <v>4</v>
      </c>
      <c r="R52" s="17">
        <v>0</v>
      </c>
      <c r="S52" s="17">
        <v>0</v>
      </c>
      <c r="T52" s="17">
        <v>0</v>
      </c>
      <c r="U52" s="1">
        <v>318</v>
      </c>
      <c r="V52" s="2">
        <f t="shared" si="1"/>
        <v>4407521</v>
      </c>
    </row>
    <row r="53" spans="1:22" x14ac:dyDescent="0.35">
      <c r="A53" s="3" t="s">
        <v>44</v>
      </c>
      <c r="B53" s="3" t="s">
        <v>141</v>
      </c>
      <c r="C53" s="4" t="s">
        <v>142</v>
      </c>
      <c r="D53" s="4"/>
      <c r="E53" s="4" t="s">
        <v>30</v>
      </c>
      <c r="F53" s="16">
        <v>0</v>
      </c>
      <c r="G53" s="16">
        <v>146664</v>
      </c>
      <c r="H53" s="16">
        <v>0</v>
      </c>
      <c r="I53" s="16">
        <v>0</v>
      </c>
      <c r="J53" s="16">
        <v>0</v>
      </c>
      <c r="K53" s="16">
        <v>9396</v>
      </c>
      <c r="L53" s="4" t="s">
        <v>31</v>
      </c>
      <c r="M53" s="17">
        <v>0</v>
      </c>
      <c r="N53" s="17">
        <v>14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">
        <v>14</v>
      </c>
      <c r="V53" s="2">
        <f t="shared" si="1"/>
        <v>156060</v>
      </c>
    </row>
    <row r="54" spans="1:22" x14ac:dyDescent="0.35">
      <c r="A54" s="3" t="s">
        <v>44</v>
      </c>
      <c r="B54" s="3" t="s">
        <v>143</v>
      </c>
      <c r="C54" s="4" t="s">
        <v>144</v>
      </c>
      <c r="D54" s="4"/>
      <c r="E54" s="4" t="s">
        <v>30</v>
      </c>
      <c r="F54" s="16">
        <v>0</v>
      </c>
      <c r="G54" s="16">
        <v>210240</v>
      </c>
      <c r="H54" s="16">
        <v>0</v>
      </c>
      <c r="I54" s="16">
        <v>0</v>
      </c>
      <c r="J54" s="16">
        <v>0</v>
      </c>
      <c r="K54" s="16">
        <v>13462</v>
      </c>
      <c r="L54" s="4" t="s">
        <v>31</v>
      </c>
      <c r="M54" s="17">
        <v>0</v>
      </c>
      <c r="N54" s="17">
        <v>20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">
        <v>20</v>
      </c>
      <c r="V54" s="2">
        <f t="shared" si="1"/>
        <v>223702</v>
      </c>
    </row>
    <row r="55" spans="1:22" x14ac:dyDescent="0.35">
      <c r="A55" s="3" t="s">
        <v>47</v>
      </c>
      <c r="B55" s="3" t="s">
        <v>145</v>
      </c>
      <c r="C55" s="4" t="s">
        <v>146</v>
      </c>
      <c r="D55" s="4"/>
      <c r="E55" s="4" t="s">
        <v>30</v>
      </c>
      <c r="F55" s="16">
        <v>0</v>
      </c>
      <c r="G55" s="16">
        <v>0</v>
      </c>
      <c r="H55" s="16">
        <v>182110</v>
      </c>
      <c r="I55" s="16">
        <v>79646</v>
      </c>
      <c r="J55" s="16">
        <v>0</v>
      </c>
      <c r="K55" s="16">
        <v>17518</v>
      </c>
      <c r="L55" s="4" t="s">
        <v>32</v>
      </c>
      <c r="M55" s="17"/>
      <c r="N55" s="17"/>
      <c r="O55" s="17"/>
      <c r="P55" s="17"/>
      <c r="Q55" s="17"/>
      <c r="R55" s="17"/>
      <c r="S55" s="17"/>
      <c r="T55" s="17"/>
      <c r="U55" s="1"/>
      <c r="V55" s="2">
        <f t="shared" si="1"/>
        <v>279274</v>
      </c>
    </row>
    <row r="56" spans="1:22" x14ac:dyDescent="0.35">
      <c r="A56" s="3" t="s">
        <v>47</v>
      </c>
      <c r="B56" s="3" t="s">
        <v>147</v>
      </c>
      <c r="C56" s="4" t="s">
        <v>148</v>
      </c>
      <c r="D56" s="4"/>
      <c r="E56" s="4" t="s">
        <v>30</v>
      </c>
      <c r="F56" s="16">
        <v>0</v>
      </c>
      <c r="G56" s="16">
        <v>0</v>
      </c>
      <c r="H56" s="16">
        <v>185942</v>
      </c>
      <c r="I56" s="16">
        <v>0</v>
      </c>
      <c r="J56" s="16">
        <v>0</v>
      </c>
      <c r="K56" s="16">
        <v>13015</v>
      </c>
      <c r="L56" s="4" t="s">
        <v>32</v>
      </c>
      <c r="M56" s="17"/>
      <c r="N56" s="17"/>
      <c r="O56" s="17"/>
      <c r="P56" s="17"/>
      <c r="Q56" s="17"/>
      <c r="R56" s="17"/>
      <c r="S56" s="17"/>
      <c r="T56" s="17"/>
      <c r="U56" s="1"/>
      <c r="V56" s="2">
        <f t="shared" si="1"/>
        <v>198957</v>
      </c>
    </row>
    <row r="57" spans="1:22" x14ac:dyDescent="0.35">
      <c r="A57" s="3" t="s">
        <v>47</v>
      </c>
      <c r="B57" s="3" t="s">
        <v>149</v>
      </c>
      <c r="C57" s="4" t="s">
        <v>150</v>
      </c>
      <c r="D57" s="4"/>
      <c r="E57" s="4" t="s">
        <v>30</v>
      </c>
      <c r="F57" s="16">
        <v>0</v>
      </c>
      <c r="G57" s="16">
        <v>0</v>
      </c>
      <c r="H57" s="16">
        <v>56240</v>
      </c>
      <c r="I57" s="16">
        <v>0</v>
      </c>
      <c r="J57" s="16">
        <v>0</v>
      </c>
      <c r="K57" s="16">
        <v>3937</v>
      </c>
      <c r="L57" s="4" t="s">
        <v>32</v>
      </c>
      <c r="M57" s="17"/>
      <c r="N57" s="17"/>
      <c r="O57" s="17"/>
      <c r="P57" s="17"/>
      <c r="Q57" s="17"/>
      <c r="R57" s="17"/>
      <c r="S57" s="17"/>
      <c r="T57" s="17"/>
      <c r="U57" s="1"/>
      <c r="V57" s="2">
        <f t="shared" si="1"/>
        <v>60177</v>
      </c>
    </row>
    <row r="58" spans="1:22" x14ac:dyDescent="0.35">
      <c r="A58" s="3" t="s">
        <v>47</v>
      </c>
      <c r="B58" s="3" t="s">
        <v>151</v>
      </c>
      <c r="C58" s="4" t="s">
        <v>152</v>
      </c>
      <c r="D58" s="4"/>
      <c r="E58" s="4" t="s">
        <v>6</v>
      </c>
      <c r="F58" s="16">
        <v>0</v>
      </c>
      <c r="G58" s="16">
        <v>0</v>
      </c>
      <c r="H58" s="16">
        <v>0</v>
      </c>
      <c r="I58" s="16">
        <v>0</v>
      </c>
      <c r="J58" s="16">
        <v>599665</v>
      </c>
      <c r="K58" s="16">
        <v>41975</v>
      </c>
      <c r="L58" s="4" t="s">
        <v>32</v>
      </c>
      <c r="M58" s="17"/>
      <c r="N58" s="17"/>
      <c r="O58" s="17"/>
      <c r="P58" s="17"/>
      <c r="Q58" s="17"/>
      <c r="R58" s="17"/>
      <c r="S58" s="17"/>
      <c r="T58" s="17"/>
      <c r="U58" s="1"/>
      <c r="V58" s="2">
        <f t="shared" si="1"/>
        <v>641640</v>
      </c>
    </row>
    <row r="59" spans="1:22" x14ac:dyDescent="0.35">
      <c r="A59" s="3" t="s">
        <v>47</v>
      </c>
      <c r="B59" s="3" t="s">
        <v>153</v>
      </c>
      <c r="C59" s="4" t="s">
        <v>154</v>
      </c>
      <c r="D59" s="4"/>
      <c r="E59" s="4" t="s">
        <v>33</v>
      </c>
      <c r="F59" s="16">
        <v>0</v>
      </c>
      <c r="G59" s="16">
        <v>0</v>
      </c>
      <c r="H59" s="16">
        <v>159136</v>
      </c>
      <c r="I59" s="16">
        <v>18594</v>
      </c>
      <c r="J59" s="16">
        <v>0</v>
      </c>
      <c r="K59" s="16">
        <v>12441</v>
      </c>
      <c r="L59" s="4" t="s">
        <v>32</v>
      </c>
      <c r="M59" s="17"/>
      <c r="N59" s="17"/>
      <c r="O59" s="17"/>
      <c r="P59" s="17"/>
      <c r="Q59" s="17"/>
      <c r="R59" s="17"/>
      <c r="S59" s="17"/>
      <c r="T59" s="17"/>
      <c r="U59" s="1"/>
      <c r="V59" s="2">
        <f t="shared" si="1"/>
        <v>190171</v>
      </c>
    </row>
    <row r="60" spans="1:22" x14ac:dyDescent="0.35">
      <c r="A60" s="3" t="s">
        <v>44</v>
      </c>
      <c r="B60" s="3" t="s">
        <v>155</v>
      </c>
      <c r="C60" s="4" t="s">
        <v>156</v>
      </c>
      <c r="D60" s="4"/>
      <c r="E60" s="4" t="s">
        <v>30</v>
      </c>
      <c r="F60" s="16">
        <v>0</v>
      </c>
      <c r="G60" s="16">
        <v>207360</v>
      </c>
      <c r="H60" s="16">
        <v>0</v>
      </c>
      <c r="I60" s="16">
        <v>0</v>
      </c>
      <c r="J60" s="16">
        <v>0</v>
      </c>
      <c r="K60" s="16">
        <v>13289</v>
      </c>
      <c r="L60" s="4" t="s">
        <v>31</v>
      </c>
      <c r="M60" s="17">
        <v>0</v>
      </c>
      <c r="N60" s="17">
        <v>20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">
        <v>20</v>
      </c>
      <c r="V60" s="2">
        <f t="shared" si="1"/>
        <v>220649</v>
      </c>
    </row>
    <row r="61" spans="1:22" x14ac:dyDescent="0.35">
      <c r="A61" s="3" t="s">
        <v>37</v>
      </c>
      <c r="B61" s="3" t="s">
        <v>157</v>
      </c>
      <c r="C61" s="4" t="s">
        <v>158</v>
      </c>
      <c r="D61" s="4"/>
      <c r="E61" s="4" t="s">
        <v>30</v>
      </c>
      <c r="F61" s="16">
        <v>0</v>
      </c>
      <c r="G61" s="16">
        <v>146688</v>
      </c>
      <c r="H61" s="16">
        <v>0</v>
      </c>
      <c r="I61" s="16">
        <v>0</v>
      </c>
      <c r="J61" s="16">
        <v>0</v>
      </c>
      <c r="K61" s="16">
        <v>9408</v>
      </c>
      <c r="L61" s="4" t="s">
        <v>31</v>
      </c>
      <c r="M61" s="17">
        <v>0</v>
      </c>
      <c r="N61" s="17">
        <v>16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">
        <v>16</v>
      </c>
      <c r="V61" s="2">
        <f t="shared" si="1"/>
        <v>156096</v>
      </c>
    </row>
    <row r="62" spans="1:22" x14ac:dyDescent="0.35">
      <c r="A62" s="3" t="s">
        <v>56</v>
      </c>
      <c r="B62" s="3" t="s">
        <v>159</v>
      </c>
      <c r="C62" s="4" t="s">
        <v>160</v>
      </c>
      <c r="D62" s="4"/>
      <c r="E62" s="4" t="s">
        <v>30</v>
      </c>
      <c r="F62" s="16">
        <v>0</v>
      </c>
      <c r="G62" s="16">
        <v>0</v>
      </c>
      <c r="H62" s="16">
        <v>49762</v>
      </c>
      <c r="I62" s="16">
        <v>0</v>
      </c>
      <c r="J62" s="16">
        <v>0</v>
      </c>
      <c r="K62" s="16">
        <v>3483</v>
      </c>
      <c r="L62" s="4" t="s">
        <v>32</v>
      </c>
      <c r="M62" s="17"/>
      <c r="N62" s="17"/>
      <c r="O62" s="17"/>
      <c r="P62" s="17"/>
      <c r="Q62" s="17"/>
      <c r="R62" s="17"/>
      <c r="S62" s="17"/>
      <c r="T62" s="17"/>
      <c r="U62" s="1"/>
      <c r="V62" s="2">
        <f t="shared" si="1"/>
        <v>53245</v>
      </c>
    </row>
    <row r="63" spans="1:22" x14ac:dyDescent="0.35">
      <c r="A63" s="3" t="s">
        <v>47</v>
      </c>
      <c r="B63" s="3" t="s">
        <v>161</v>
      </c>
      <c r="C63" s="4" t="s">
        <v>162</v>
      </c>
      <c r="D63" s="4"/>
      <c r="E63" s="4" t="s">
        <v>30</v>
      </c>
      <c r="F63" s="16">
        <v>0</v>
      </c>
      <c r="G63" s="16">
        <v>0</v>
      </c>
      <c r="H63" s="16">
        <v>189544</v>
      </c>
      <c r="I63" s="16">
        <v>211419</v>
      </c>
      <c r="J63" s="16">
        <v>0</v>
      </c>
      <c r="K63" s="16">
        <v>26586</v>
      </c>
      <c r="L63" s="4" t="s">
        <v>32</v>
      </c>
      <c r="M63" s="17"/>
      <c r="N63" s="17"/>
      <c r="O63" s="17"/>
      <c r="P63" s="17"/>
      <c r="Q63" s="17"/>
      <c r="R63" s="17"/>
      <c r="S63" s="17"/>
      <c r="T63" s="17"/>
      <c r="U63" s="1"/>
      <c r="V63" s="2">
        <f t="shared" si="1"/>
        <v>427549</v>
      </c>
    </row>
    <row r="64" spans="1:22" x14ac:dyDescent="0.35">
      <c r="A64" s="3" t="s">
        <v>47</v>
      </c>
      <c r="B64" s="3" t="s">
        <v>163</v>
      </c>
      <c r="C64" s="4" t="s">
        <v>164</v>
      </c>
      <c r="D64" s="4"/>
      <c r="E64" s="4" t="s">
        <v>30</v>
      </c>
      <c r="F64" s="16">
        <v>0</v>
      </c>
      <c r="G64" s="16">
        <v>0</v>
      </c>
      <c r="H64" s="16">
        <v>182142</v>
      </c>
      <c r="I64" s="16">
        <v>19678</v>
      </c>
      <c r="J64" s="16">
        <v>0</v>
      </c>
      <c r="K64" s="16">
        <v>13986</v>
      </c>
      <c r="L64" s="4" t="s">
        <v>32</v>
      </c>
      <c r="M64" s="17"/>
      <c r="N64" s="17"/>
      <c r="O64" s="17"/>
      <c r="P64" s="17"/>
      <c r="Q64" s="17"/>
      <c r="R64" s="17"/>
      <c r="S64" s="17"/>
      <c r="T64" s="17"/>
      <c r="U64" s="1"/>
      <c r="V64" s="2">
        <f t="shared" si="1"/>
        <v>215806</v>
      </c>
    </row>
    <row r="65" spans="1:22" x14ac:dyDescent="0.35">
      <c r="A65" s="3" t="s">
        <v>47</v>
      </c>
      <c r="B65" s="3" t="s">
        <v>165</v>
      </c>
      <c r="C65" s="4" t="s">
        <v>166</v>
      </c>
      <c r="D65" s="4"/>
      <c r="E65" s="4" t="s">
        <v>30</v>
      </c>
      <c r="F65" s="16">
        <v>0</v>
      </c>
      <c r="G65" s="16">
        <v>0</v>
      </c>
      <c r="H65" s="16">
        <v>105547</v>
      </c>
      <c r="I65" s="16">
        <v>0</v>
      </c>
      <c r="J65" s="16">
        <v>0</v>
      </c>
      <c r="K65" s="16">
        <v>7388</v>
      </c>
      <c r="L65" s="4" t="s">
        <v>32</v>
      </c>
      <c r="M65" s="17"/>
      <c r="N65" s="17"/>
      <c r="O65" s="17"/>
      <c r="P65" s="17"/>
      <c r="Q65" s="17"/>
      <c r="R65" s="17"/>
      <c r="S65" s="17"/>
      <c r="T65" s="17"/>
      <c r="U65" s="1"/>
      <c r="V65" s="2">
        <f t="shared" si="1"/>
        <v>112935</v>
      </c>
    </row>
    <row r="66" spans="1:22" x14ac:dyDescent="0.35">
      <c r="A66" s="3" t="s">
        <v>44</v>
      </c>
      <c r="B66" s="3" t="s">
        <v>167</v>
      </c>
      <c r="C66" s="4" t="s">
        <v>168</v>
      </c>
      <c r="D66" s="4"/>
      <c r="E66" s="4" t="s">
        <v>30</v>
      </c>
      <c r="F66" s="16">
        <v>0</v>
      </c>
      <c r="G66" s="16">
        <v>279636</v>
      </c>
      <c r="H66" s="16">
        <v>0</v>
      </c>
      <c r="I66" s="16">
        <v>0</v>
      </c>
      <c r="J66" s="16">
        <v>0</v>
      </c>
      <c r="K66" s="16">
        <v>17564</v>
      </c>
      <c r="L66" s="4" t="s">
        <v>31</v>
      </c>
      <c r="M66" s="17">
        <v>2</v>
      </c>
      <c r="N66" s="17">
        <v>0</v>
      </c>
      <c r="O66" s="17">
        <v>19</v>
      </c>
      <c r="P66" s="17">
        <v>0</v>
      </c>
      <c r="Q66" s="17">
        <v>1</v>
      </c>
      <c r="R66" s="17">
        <v>0</v>
      </c>
      <c r="S66" s="17">
        <v>0</v>
      </c>
      <c r="T66" s="17">
        <v>0</v>
      </c>
      <c r="U66" s="1">
        <v>22</v>
      </c>
      <c r="V66" s="2">
        <f t="shared" si="1"/>
        <v>297200</v>
      </c>
    </row>
    <row r="67" spans="1:22" x14ac:dyDescent="0.35">
      <c r="A67" s="3" t="s">
        <v>47</v>
      </c>
      <c r="B67" s="3" t="s">
        <v>169</v>
      </c>
      <c r="C67" s="4" t="s">
        <v>170</v>
      </c>
      <c r="D67" s="4"/>
      <c r="E67" s="4" t="s">
        <v>30</v>
      </c>
      <c r="F67" s="16">
        <v>0</v>
      </c>
      <c r="G67" s="16">
        <v>0</v>
      </c>
      <c r="H67" s="16">
        <v>273333</v>
      </c>
      <c r="I67" s="16">
        <v>0</v>
      </c>
      <c r="J67" s="16">
        <v>0</v>
      </c>
      <c r="K67" s="16">
        <v>19133</v>
      </c>
      <c r="L67" s="4" t="s">
        <v>32</v>
      </c>
      <c r="M67" s="17"/>
      <c r="N67" s="17"/>
      <c r="O67" s="17"/>
      <c r="P67" s="17"/>
      <c r="Q67" s="17"/>
      <c r="R67" s="17"/>
      <c r="S67" s="17"/>
      <c r="T67" s="17"/>
      <c r="U67" s="1"/>
      <c r="V67" s="2">
        <f t="shared" si="1"/>
        <v>292466</v>
      </c>
    </row>
    <row r="68" spans="1:22" x14ac:dyDescent="0.35">
      <c r="A68" s="3" t="s">
        <v>47</v>
      </c>
      <c r="B68" s="3" t="s">
        <v>171</v>
      </c>
      <c r="C68" s="4" t="s">
        <v>172</v>
      </c>
      <c r="D68" s="4"/>
      <c r="E68" s="4" t="s">
        <v>30</v>
      </c>
      <c r="F68" s="16">
        <v>0</v>
      </c>
      <c r="G68" s="16">
        <v>0</v>
      </c>
      <c r="H68" s="16">
        <v>147761</v>
      </c>
      <c r="I68" s="16">
        <v>0</v>
      </c>
      <c r="J68" s="16">
        <v>0</v>
      </c>
      <c r="K68" s="16">
        <v>9980</v>
      </c>
      <c r="L68" s="4" t="s">
        <v>32</v>
      </c>
      <c r="M68" s="17"/>
      <c r="N68" s="17"/>
      <c r="O68" s="17"/>
      <c r="P68" s="17"/>
      <c r="Q68" s="17"/>
      <c r="R68" s="17"/>
      <c r="S68" s="17"/>
      <c r="T68" s="17"/>
      <c r="U68" s="1"/>
      <c r="V68" s="2">
        <f t="shared" si="1"/>
        <v>157741</v>
      </c>
    </row>
    <row r="69" spans="1:22" x14ac:dyDescent="0.35">
      <c r="A69" s="3" t="s">
        <v>44</v>
      </c>
      <c r="B69" s="3" t="s">
        <v>173</v>
      </c>
      <c r="C69" s="4" t="s">
        <v>174</v>
      </c>
      <c r="D69" s="4"/>
      <c r="E69" s="4" t="s">
        <v>30</v>
      </c>
      <c r="F69" s="16">
        <v>0</v>
      </c>
      <c r="G69" s="16">
        <v>434424</v>
      </c>
      <c r="H69" s="16">
        <v>0</v>
      </c>
      <c r="I69" s="16">
        <v>0</v>
      </c>
      <c r="J69" s="16">
        <v>0</v>
      </c>
      <c r="K69" s="16">
        <v>27281</v>
      </c>
      <c r="L69" s="4" t="s">
        <v>31</v>
      </c>
      <c r="M69" s="17">
        <v>0</v>
      </c>
      <c r="N69" s="17">
        <v>2</v>
      </c>
      <c r="O69" s="17">
        <v>17</v>
      </c>
      <c r="P69" s="17">
        <v>12</v>
      </c>
      <c r="Q69" s="17">
        <v>0</v>
      </c>
      <c r="R69" s="17">
        <v>0</v>
      </c>
      <c r="S69" s="17">
        <v>0</v>
      </c>
      <c r="T69" s="17">
        <v>0</v>
      </c>
      <c r="U69" s="1">
        <v>31</v>
      </c>
      <c r="V69" s="2">
        <f t="shared" si="1"/>
        <v>461705</v>
      </c>
    </row>
    <row r="70" spans="1:22" x14ac:dyDescent="0.35">
      <c r="A70" s="3" t="s">
        <v>44</v>
      </c>
      <c r="B70" s="3" t="s">
        <v>175</v>
      </c>
      <c r="C70" s="4" t="s">
        <v>176</v>
      </c>
      <c r="D70" s="4"/>
      <c r="E70" s="4" t="s">
        <v>30</v>
      </c>
      <c r="F70" s="16">
        <v>0</v>
      </c>
      <c r="G70" s="16">
        <v>303372</v>
      </c>
      <c r="H70" s="16">
        <v>0</v>
      </c>
      <c r="I70" s="16">
        <v>0</v>
      </c>
      <c r="J70" s="16">
        <v>0</v>
      </c>
      <c r="K70" s="16">
        <v>19053</v>
      </c>
      <c r="L70" s="4" t="s">
        <v>31</v>
      </c>
      <c r="M70" s="17">
        <v>0</v>
      </c>
      <c r="N70" s="17">
        <v>11</v>
      </c>
      <c r="O70" s="17">
        <v>7</v>
      </c>
      <c r="P70" s="17">
        <v>6</v>
      </c>
      <c r="Q70" s="17">
        <v>0</v>
      </c>
      <c r="R70" s="17">
        <v>0</v>
      </c>
      <c r="S70" s="17">
        <v>0</v>
      </c>
      <c r="T70" s="17">
        <v>0</v>
      </c>
      <c r="U70" s="1">
        <v>24</v>
      </c>
      <c r="V70" s="2">
        <f t="shared" si="1"/>
        <v>322425</v>
      </c>
    </row>
    <row r="71" spans="1:22" x14ac:dyDescent="0.35">
      <c r="A71" s="3" t="s">
        <v>47</v>
      </c>
      <c r="B71" s="3" t="s">
        <v>177</v>
      </c>
      <c r="C71" s="4" t="s">
        <v>178</v>
      </c>
      <c r="D71" s="4"/>
      <c r="E71" s="4" t="s">
        <v>30</v>
      </c>
      <c r="F71" s="16">
        <v>0</v>
      </c>
      <c r="G71" s="16">
        <v>0</v>
      </c>
      <c r="H71" s="16">
        <v>164240</v>
      </c>
      <c r="I71" s="16">
        <v>0</v>
      </c>
      <c r="J71" s="16">
        <v>0</v>
      </c>
      <c r="K71" s="16">
        <v>11494</v>
      </c>
      <c r="L71" s="4" t="s">
        <v>32</v>
      </c>
      <c r="M71" s="17"/>
      <c r="N71" s="17"/>
      <c r="O71" s="17"/>
      <c r="P71" s="17"/>
      <c r="Q71" s="17"/>
      <c r="R71" s="17"/>
      <c r="S71" s="17"/>
      <c r="T71" s="17"/>
      <c r="U71" s="1"/>
      <c r="V71" s="2">
        <f t="shared" si="1"/>
        <v>175734</v>
      </c>
    </row>
    <row r="72" spans="1:22" x14ac:dyDescent="0.35">
      <c r="A72" s="3" t="s">
        <v>47</v>
      </c>
      <c r="B72" s="3" t="s">
        <v>179</v>
      </c>
      <c r="C72" s="4" t="s">
        <v>180</v>
      </c>
      <c r="D72" s="4"/>
      <c r="E72" s="4" t="s">
        <v>33</v>
      </c>
      <c r="F72" s="16">
        <v>0</v>
      </c>
      <c r="G72" s="16">
        <v>0</v>
      </c>
      <c r="H72" s="16">
        <v>58112</v>
      </c>
      <c r="I72" s="16">
        <v>50432</v>
      </c>
      <c r="J72" s="16">
        <v>0</v>
      </c>
      <c r="K72" s="16">
        <v>7598</v>
      </c>
      <c r="L72" s="4" t="s">
        <v>32</v>
      </c>
      <c r="M72" s="17"/>
      <c r="N72" s="17"/>
      <c r="O72" s="17"/>
      <c r="P72" s="17"/>
      <c r="Q72" s="17"/>
      <c r="R72" s="17"/>
      <c r="S72" s="17"/>
      <c r="T72" s="17"/>
      <c r="U72" s="1"/>
      <c r="V72" s="2">
        <f t="shared" si="1"/>
        <v>116142</v>
      </c>
    </row>
    <row r="73" spans="1:22" x14ac:dyDescent="0.35">
      <c r="A73" s="3" t="s">
        <v>181</v>
      </c>
      <c r="B73" s="3" t="s">
        <v>182</v>
      </c>
      <c r="C73" s="4" t="s">
        <v>183</v>
      </c>
      <c r="D73" s="4"/>
      <c r="E73" s="4" t="s">
        <v>30</v>
      </c>
      <c r="F73" s="16">
        <v>0</v>
      </c>
      <c r="G73" s="16">
        <v>0</v>
      </c>
      <c r="H73" s="16">
        <v>101718</v>
      </c>
      <c r="I73" s="16">
        <v>0</v>
      </c>
      <c r="J73" s="16">
        <v>0</v>
      </c>
      <c r="K73" s="16">
        <v>7120</v>
      </c>
      <c r="L73" s="4" t="s">
        <v>32</v>
      </c>
      <c r="M73" s="17"/>
      <c r="N73" s="17"/>
      <c r="O73" s="17"/>
      <c r="P73" s="17"/>
      <c r="Q73" s="17"/>
      <c r="R73" s="17"/>
      <c r="S73" s="17"/>
      <c r="T73" s="17"/>
      <c r="U73" s="1"/>
      <c r="V73" s="2">
        <f t="shared" si="1"/>
        <v>108838</v>
      </c>
    </row>
    <row r="74" spans="1:22" x14ac:dyDescent="0.35">
      <c r="A74" s="3" t="s">
        <v>184</v>
      </c>
      <c r="B74" s="3" t="s">
        <v>185</v>
      </c>
      <c r="C74" s="4" t="s">
        <v>186</v>
      </c>
      <c r="D74" s="4"/>
      <c r="E74" s="4" t="s">
        <v>30</v>
      </c>
      <c r="F74" s="16">
        <v>0</v>
      </c>
      <c r="G74" s="16">
        <v>1018176</v>
      </c>
      <c r="H74" s="16">
        <v>0</v>
      </c>
      <c r="I74" s="16">
        <v>0</v>
      </c>
      <c r="J74" s="16">
        <v>0</v>
      </c>
      <c r="K74" s="16">
        <v>64651</v>
      </c>
      <c r="L74" s="4" t="s">
        <v>35</v>
      </c>
      <c r="M74" s="17">
        <v>0</v>
      </c>
      <c r="N74" s="17">
        <v>0</v>
      </c>
      <c r="O74" s="17">
        <v>21</v>
      </c>
      <c r="P74" s="17">
        <v>17</v>
      </c>
      <c r="Q74" s="17">
        <v>15</v>
      </c>
      <c r="R74" s="17">
        <v>1</v>
      </c>
      <c r="S74" s="17">
        <v>0</v>
      </c>
      <c r="T74" s="17">
        <v>0</v>
      </c>
      <c r="U74" s="1">
        <v>54</v>
      </c>
      <c r="V74" s="2">
        <f t="shared" si="1"/>
        <v>1082827</v>
      </c>
    </row>
    <row r="75" spans="1:22" x14ac:dyDescent="0.35">
      <c r="A75" s="3" t="s">
        <v>44</v>
      </c>
      <c r="B75" s="3" t="s">
        <v>187</v>
      </c>
      <c r="C75" s="4" t="s">
        <v>188</v>
      </c>
      <c r="D75" s="4"/>
      <c r="E75" s="4" t="s">
        <v>30</v>
      </c>
      <c r="F75" s="16">
        <v>0</v>
      </c>
      <c r="G75" s="16">
        <v>2168100</v>
      </c>
      <c r="H75" s="16">
        <v>0</v>
      </c>
      <c r="I75" s="16">
        <v>0</v>
      </c>
      <c r="J75" s="16">
        <v>0</v>
      </c>
      <c r="K75" s="16">
        <v>136290</v>
      </c>
      <c r="L75" s="4" t="s">
        <v>31</v>
      </c>
      <c r="M75" s="17">
        <v>275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">
        <v>275</v>
      </c>
      <c r="V75" s="2">
        <f t="shared" si="1"/>
        <v>2304390</v>
      </c>
    </row>
    <row r="76" spans="1:22" x14ac:dyDescent="0.35">
      <c r="A76" s="3" t="s">
        <v>37</v>
      </c>
      <c r="B76" s="3" t="s">
        <v>189</v>
      </c>
      <c r="C76" s="4" t="s">
        <v>190</v>
      </c>
      <c r="D76" s="4"/>
      <c r="E76" s="4" t="s">
        <v>30</v>
      </c>
      <c r="F76" s="16">
        <v>0</v>
      </c>
      <c r="G76" s="16">
        <v>2681964</v>
      </c>
      <c r="H76" s="16">
        <v>0</v>
      </c>
      <c r="I76" s="16">
        <v>0</v>
      </c>
      <c r="J76" s="16">
        <v>0</v>
      </c>
      <c r="K76" s="16">
        <v>171920</v>
      </c>
      <c r="L76" s="4" t="s">
        <v>31</v>
      </c>
      <c r="M76" s="17">
        <v>0</v>
      </c>
      <c r="N76" s="17">
        <v>0</v>
      </c>
      <c r="O76" s="17">
        <v>55</v>
      </c>
      <c r="P76" s="17">
        <v>71</v>
      </c>
      <c r="Q76" s="17">
        <v>33</v>
      </c>
      <c r="R76" s="17">
        <v>5</v>
      </c>
      <c r="S76" s="17">
        <v>1</v>
      </c>
      <c r="T76" s="17">
        <v>0</v>
      </c>
      <c r="U76" s="1">
        <v>165</v>
      </c>
      <c r="V76" s="2">
        <f t="shared" si="1"/>
        <v>2853884</v>
      </c>
    </row>
    <row r="77" spans="1:22" x14ac:dyDescent="0.35">
      <c r="A77" s="3" t="s">
        <v>47</v>
      </c>
      <c r="B77" s="3" t="s">
        <v>191</v>
      </c>
      <c r="C77" s="4" t="s">
        <v>192</v>
      </c>
      <c r="D77" s="4"/>
      <c r="E77" s="4" t="s">
        <v>30</v>
      </c>
      <c r="F77" s="16">
        <v>0</v>
      </c>
      <c r="G77" s="16">
        <v>0</v>
      </c>
      <c r="H77" s="16">
        <v>247335</v>
      </c>
      <c r="I77" s="16">
        <v>0</v>
      </c>
      <c r="J77" s="16">
        <v>0</v>
      </c>
      <c r="K77" s="16">
        <v>17313</v>
      </c>
      <c r="L77" s="4" t="s">
        <v>32</v>
      </c>
      <c r="M77" s="17"/>
      <c r="N77" s="17"/>
      <c r="O77" s="17"/>
      <c r="P77" s="17"/>
      <c r="Q77" s="17"/>
      <c r="R77" s="17"/>
      <c r="S77" s="17"/>
      <c r="T77" s="17"/>
      <c r="U77" s="1"/>
      <c r="V77" s="2">
        <f t="shared" si="1"/>
        <v>264648</v>
      </c>
    </row>
    <row r="78" spans="1:22" x14ac:dyDescent="0.35">
      <c r="A78" s="3" t="s">
        <v>44</v>
      </c>
      <c r="B78" s="3" t="s">
        <v>193</v>
      </c>
      <c r="C78" s="4" t="s">
        <v>194</v>
      </c>
      <c r="D78" s="4"/>
      <c r="E78" s="4" t="s">
        <v>30</v>
      </c>
      <c r="F78" s="16">
        <v>0</v>
      </c>
      <c r="G78" s="16">
        <v>1713480</v>
      </c>
      <c r="H78" s="16">
        <v>0</v>
      </c>
      <c r="I78" s="16">
        <v>0</v>
      </c>
      <c r="J78" s="16">
        <v>0</v>
      </c>
      <c r="K78" s="16">
        <v>109872</v>
      </c>
      <c r="L78" s="4" t="s">
        <v>31</v>
      </c>
      <c r="M78" s="17">
        <v>218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">
        <v>218</v>
      </c>
      <c r="V78" s="2">
        <f t="shared" si="1"/>
        <v>1823352</v>
      </c>
    </row>
    <row r="79" spans="1:22" x14ac:dyDescent="0.35">
      <c r="A79" s="3" t="s">
        <v>44</v>
      </c>
      <c r="B79" s="3" t="s">
        <v>195</v>
      </c>
      <c r="C79" s="4" t="s">
        <v>196</v>
      </c>
      <c r="D79" s="4"/>
      <c r="E79" s="4" t="s">
        <v>30</v>
      </c>
      <c r="F79" s="16">
        <v>0</v>
      </c>
      <c r="G79" s="16">
        <v>854220</v>
      </c>
      <c r="H79" s="16">
        <v>0</v>
      </c>
      <c r="I79" s="16">
        <v>0</v>
      </c>
      <c r="J79" s="16">
        <v>0</v>
      </c>
      <c r="K79" s="16">
        <v>54781</v>
      </c>
      <c r="L79" s="4" t="s">
        <v>31</v>
      </c>
      <c r="M79" s="17">
        <v>0</v>
      </c>
      <c r="N79" s="17">
        <v>8</v>
      </c>
      <c r="O79" s="17">
        <v>55</v>
      </c>
      <c r="P79" s="17">
        <v>2</v>
      </c>
      <c r="Q79" s="17">
        <v>2</v>
      </c>
      <c r="R79" s="17">
        <v>0</v>
      </c>
      <c r="S79" s="17">
        <v>0</v>
      </c>
      <c r="T79" s="17">
        <v>0</v>
      </c>
      <c r="U79" s="1">
        <v>67</v>
      </c>
      <c r="V79" s="2">
        <f t="shared" si="1"/>
        <v>909001</v>
      </c>
    </row>
    <row r="80" spans="1:22" x14ac:dyDescent="0.35">
      <c r="A80" s="3" t="s">
        <v>47</v>
      </c>
      <c r="B80" s="3" t="s">
        <v>197</v>
      </c>
      <c r="C80" s="4" t="s">
        <v>198</v>
      </c>
      <c r="D80" s="4"/>
      <c r="E80" s="4" t="s">
        <v>33</v>
      </c>
      <c r="F80" s="16">
        <v>80100</v>
      </c>
      <c r="G80" s="16">
        <v>0</v>
      </c>
      <c r="H80" s="16">
        <v>76129</v>
      </c>
      <c r="I80" s="16">
        <v>10325</v>
      </c>
      <c r="J80" s="16">
        <v>0</v>
      </c>
      <c r="K80" s="16">
        <v>11651</v>
      </c>
      <c r="L80" s="4" t="s">
        <v>32</v>
      </c>
      <c r="M80" s="17"/>
      <c r="N80" s="17"/>
      <c r="O80" s="17"/>
      <c r="P80" s="17"/>
      <c r="Q80" s="17"/>
      <c r="R80" s="17"/>
      <c r="S80" s="17"/>
      <c r="T80" s="17"/>
      <c r="U80" s="1"/>
      <c r="V80" s="2">
        <f t="shared" si="1"/>
        <v>178205</v>
      </c>
    </row>
    <row r="81" spans="1:22" x14ac:dyDescent="0.35">
      <c r="A81" s="3" t="s">
        <v>199</v>
      </c>
      <c r="B81" s="3" t="s">
        <v>200</v>
      </c>
      <c r="C81" s="4" t="s">
        <v>201</v>
      </c>
      <c r="D81" s="4"/>
      <c r="E81" s="4" t="s">
        <v>33</v>
      </c>
      <c r="F81" s="16">
        <v>0</v>
      </c>
      <c r="G81" s="16">
        <v>0</v>
      </c>
      <c r="H81" s="16">
        <v>318270</v>
      </c>
      <c r="I81" s="16">
        <v>178705</v>
      </c>
      <c r="J81" s="16">
        <v>0</v>
      </c>
      <c r="K81" s="16">
        <v>34788</v>
      </c>
      <c r="L81" s="4" t="s">
        <v>32</v>
      </c>
      <c r="M81" s="17"/>
      <c r="N81" s="17"/>
      <c r="O81" s="17"/>
      <c r="P81" s="17"/>
      <c r="Q81" s="17"/>
      <c r="R81" s="17"/>
      <c r="S81" s="17"/>
      <c r="T81" s="17"/>
      <c r="U81" s="1"/>
      <c r="V81" s="2">
        <f t="shared" si="1"/>
        <v>531763</v>
      </c>
    </row>
    <row r="82" spans="1:22" x14ac:dyDescent="0.35">
      <c r="A82" s="3" t="s">
        <v>202</v>
      </c>
      <c r="B82" s="3" t="s">
        <v>203</v>
      </c>
      <c r="C82" s="4" t="s">
        <v>204</v>
      </c>
      <c r="D82" s="4"/>
      <c r="E82" s="4" t="s">
        <v>33</v>
      </c>
      <c r="F82" s="16">
        <v>0</v>
      </c>
      <c r="G82" s="16">
        <v>0</v>
      </c>
      <c r="H82" s="16">
        <v>33736</v>
      </c>
      <c r="I82" s="16">
        <v>16229</v>
      </c>
      <c r="J82" s="16">
        <v>0</v>
      </c>
      <c r="K82" s="16">
        <v>3497</v>
      </c>
      <c r="L82" s="4" t="s">
        <v>32</v>
      </c>
      <c r="M82" s="17"/>
      <c r="N82" s="17"/>
      <c r="O82" s="17"/>
      <c r="P82" s="17"/>
      <c r="Q82" s="17"/>
      <c r="R82" s="17"/>
      <c r="S82" s="17"/>
      <c r="T82" s="17"/>
      <c r="U82" s="1"/>
      <c r="V82" s="2">
        <f t="shared" si="1"/>
        <v>53462</v>
      </c>
    </row>
    <row r="83" spans="1:22" x14ac:dyDescent="0.35">
      <c r="A83" s="3" t="s">
        <v>47</v>
      </c>
      <c r="B83" s="3" t="s">
        <v>205</v>
      </c>
      <c r="C83" s="4" t="s">
        <v>206</v>
      </c>
      <c r="D83" s="4"/>
      <c r="E83" s="4" t="s">
        <v>30</v>
      </c>
      <c r="F83" s="16">
        <v>0</v>
      </c>
      <c r="G83" s="16">
        <v>0</v>
      </c>
      <c r="H83" s="16">
        <v>140300</v>
      </c>
      <c r="I83" s="16">
        <v>0</v>
      </c>
      <c r="J83" s="16">
        <v>0</v>
      </c>
      <c r="K83" s="16">
        <v>2806</v>
      </c>
      <c r="L83" s="4" t="s">
        <v>32</v>
      </c>
      <c r="M83" s="17"/>
      <c r="N83" s="17"/>
      <c r="O83" s="17"/>
      <c r="P83" s="17"/>
      <c r="Q83" s="17"/>
      <c r="R83" s="17"/>
      <c r="S83" s="17"/>
      <c r="T83" s="17"/>
      <c r="U83" s="1"/>
      <c r="V83" s="2">
        <f t="shared" si="1"/>
        <v>143106</v>
      </c>
    </row>
    <row r="84" spans="1:22" x14ac:dyDescent="0.35">
      <c r="A84" s="3" t="s">
        <v>207</v>
      </c>
      <c r="B84" s="3" t="s">
        <v>208</v>
      </c>
      <c r="C84" s="4" t="s">
        <v>209</v>
      </c>
      <c r="D84" s="4"/>
      <c r="E84" s="4" t="s">
        <v>33</v>
      </c>
      <c r="F84" s="16">
        <v>0</v>
      </c>
      <c r="G84" s="16">
        <v>0</v>
      </c>
      <c r="H84" s="16">
        <v>120796</v>
      </c>
      <c r="I84" s="16">
        <v>45045</v>
      </c>
      <c r="J84" s="16">
        <v>0</v>
      </c>
      <c r="K84" s="16">
        <v>11609</v>
      </c>
      <c r="L84" s="4" t="s">
        <v>32</v>
      </c>
      <c r="M84" s="17"/>
      <c r="N84" s="17"/>
      <c r="O84" s="17"/>
      <c r="P84" s="17"/>
      <c r="Q84" s="17"/>
      <c r="R84" s="17"/>
      <c r="S84" s="17"/>
      <c r="T84" s="17"/>
      <c r="U84" s="1"/>
      <c r="V84" s="2">
        <f t="shared" si="1"/>
        <v>177450</v>
      </c>
    </row>
    <row r="85" spans="1:22" x14ac:dyDescent="0.35">
      <c r="A85" s="3" t="s">
        <v>47</v>
      </c>
      <c r="B85" s="3" t="s">
        <v>210</v>
      </c>
      <c r="C85" s="4" t="s">
        <v>211</v>
      </c>
      <c r="D85" s="4"/>
      <c r="E85" s="4" t="s">
        <v>33</v>
      </c>
      <c r="F85" s="16">
        <v>0</v>
      </c>
      <c r="G85" s="16">
        <v>0</v>
      </c>
      <c r="H85" s="16">
        <v>232442</v>
      </c>
      <c r="I85" s="16">
        <v>6500</v>
      </c>
      <c r="J85" s="16">
        <v>0</v>
      </c>
      <c r="K85" s="16">
        <v>14779</v>
      </c>
      <c r="L85" s="4" t="s">
        <v>32</v>
      </c>
      <c r="M85" s="17"/>
      <c r="N85" s="17"/>
      <c r="O85" s="17"/>
      <c r="P85" s="17"/>
      <c r="Q85" s="17"/>
      <c r="R85" s="17"/>
      <c r="S85" s="17"/>
      <c r="T85" s="17"/>
      <c r="U85" s="1"/>
      <c r="V85" s="2">
        <f t="shared" si="1"/>
        <v>253721</v>
      </c>
    </row>
    <row r="86" spans="1:22" x14ac:dyDescent="0.35">
      <c r="A86" s="3" t="s">
        <v>212</v>
      </c>
      <c r="B86" s="3" t="s">
        <v>213</v>
      </c>
      <c r="C86" s="4" t="s">
        <v>214</v>
      </c>
      <c r="D86" s="4"/>
      <c r="E86" s="4" t="s">
        <v>33</v>
      </c>
      <c r="F86" s="16">
        <v>0</v>
      </c>
      <c r="G86" s="16">
        <v>0</v>
      </c>
      <c r="H86" s="16">
        <v>105098</v>
      </c>
      <c r="I86" s="16">
        <v>162927</v>
      </c>
      <c r="J86" s="16">
        <v>0</v>
      </c>
      <c r="K86" s="16">
        <v>18760</v>
      </c>
      <c r="L86" s="4" t="s">
        <v>32</v>
      </c>
      <c r="M86" s="17"/>
      <c r="N86" s="17"/>
      <c r="O86" s="17"/>
      <c r="P86" s="17"/>
      <c r="Q86" s="17"/>
      <c r="R86" s="17"/>
      <c r="S86" s="17"/>
      <c r="T86" s="17"/>
      <c r="U86" s="1"/>
      <c r="V86" s="2">
        <f t="shared" si="1"/>
        <v>286785</v>
      </c>
    </row>
    <row r="87" spans="1:22" x14ac:dyDescent="0.35">
      <c r="A87" s="3" t="s">
        <v>44</v>
      </c>
      <c r="B87" s="3" t="s">
        <v>215</v>
      </c>
      <c r="C87" s="4" t="s">
        <v>216</v>
      </c>
      <c r="D87" s="4"/>
      <c r="E87" s="4" t="s">
        <v>30</v>
      </c>
      <c r="F87" s="16">
        <v>0</v>
      </c>
      <c r="G87" s="16">
        <v>354792</v>
      </c>
      <c r="H87" s="16">
        <v>0</v>
      </c>
      <c r="I87" s="16">
        <v>0</v>
      </c>
      <c r="J87" s="16">
        <v>0</v>
      </c>
      <c r="K87" s="16">
        <v>22284</v>
      </c>
      <c r="L87" s="4" t="s">
        <v>31</v>
      </c>
      <c r="M87" s="17">
        <v>0</v>
      </c>
      <c r="N87" s="17">
        <v>18</v>
      </c>
      <c r="O87" s="17">
        <v>13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">
        <v>31</v>
      </c>
      <c r="V87" s="2">
        <f t="shared" si="1"/>
        <v>377076</v>
      </c>
    </row>
    <row r="88" spans="1:22" x14ac:dyDescent="0.35">
      <c r="A88" s="3" t="s">
        <v>217</v>
      </c>
      <c r="B88" s="3" t="s">
        <v>218</v>
      </c>
      <c r="C88" s="4" t="s">
        <v>219</v>
      </c>
      <c r="D88" s="4"/>
      <c r="E88" s="4" t="s">
        <v>33</v>
      </c>
      <c r="F88" s="16">
        <v>0</v>
      </c>
      <c r="G88" s="16">
        <v>0</v>
      </c>
      <c r="H88" s="16">
        <v>275996</v>
      </c>
      <c r="I88" s="16">
        <v>0</v>
      </c>
      <c r="J88" s="16">
        <v>0</v>
      </c>
      <c r="K88" s="16">
        <v>19319</v>
      </c>
      <c r="L88" s="4" t="s">
        <v>32</v>
      </c>
      <c r="M88" s="17"/>
      <c r="N88" s="17"/>
      <c r="O88" s="17"/>
      <c r="P88" s="17"/>
      <c r="Q88" s="17"/>
      <c r="R88" s="17"/>
      <c r="S88" s="17"/>
      <c r="T88" s="17"/>
      <c r="U88" s="1"/>
      <c r="V88" s="2">
        <f t="shared" si="1"/>
        <v>295315</v>
      </c>
    </row>
    <row r="89" spans="1:22" x14ac:dyDescent="0.35">
      <c r="A89" s="3" t="s">
        <v>47</v>
      </c>
      <c r="B89" s="3" t="s">
        <v>220</v>
      </c>
      <c r="C89" s="4" t="s">
        <v>221</v>
      </c>
      <c r="D89" s="4"/>
      <c r="E89" s="4" t="s">
        <v>30</v>
      </c>
      <c r="F89" s="16">
        <v>0</v>
      </c>
      <c r="G89" s="16">
        <v>0</v>
      </c>
      <c r="H89" s="16">
        <v>140690</v>
      </c>
      <c r="I89" s="16">
        <v>0</v>
      </c>
      <c r="J89" s="16">
        <v>0</v>
      </c>
      <c r="K89" s="16">
        <v>9847</v>
      </c>
      <c r="L89" s="4" t="s">
        <v>32</v>
      </c>
      <c r="M89" s="17"/>
      <c r="N89" s="17"/>
      <c r="O89" s="17"/>
      <c r="P89" s="17"/>
      <c r="Q89" s="17"/>
      <c r="R89" s="17"/>
      <c r="S89" s="17"/>
      <c r="T89" s="17"/>
      <c r="U89" s="1"/>
      <c r="V89" s="2">
        <f t="shared" si="1"/>
        <v>150537</v>
      </c>
    </row>
    <row r="90" spans="1:22" x14ac:dyDescent="0.35">
      <c r="A90" s="3" t="s">
        <v>47</v>
      </c>
      <c r="B90" s="3" t="s">
        <v>222</v>
      </c>
      <c r="C90" s="4" t="s">
        <v>223</v>
      </c>
      <c r="D90" s="4"/>
      <c r="E90" s="4" t="s">
        <v>33</v>
      </c>
      <c r="F90" s="16">
        <v>51942</v>
      </c>
      <c r="G90" s="16">
        <v>0</v>
      </c>
      <c r="H90" s="16">
        <v>416733</v>
      </c>
      <c r="I90" s="16">
        <v>0</v>
      </c>
      <c r="J90" s="16">
        <v>0</v>
      </c>
      <c r="K90" s="16">
        <v>17100</v>
      </c>
      <c r="L90" s="4" t="s">
        <v>32</v>
      </c>
      <c r="M90" s="17"/>
      <c r="N90" s="17"/>
      <c r="O90" s="17"/>
      <c r="P90" s="17"/>
      <c r="Q90" s="17"/>
      <c r="R90" s="17"/>
      <c r="S90" s="17"/>
      <c r="T90" s="17"/>
      <c r="U90" s="1"/>
      <c r="V90" s="2">
        <f t="shared" si="1"/>
        <v>485775</v>
      </c>
    </row>
    <row r="91" spans="1:22" x14ac:dyDescent="0.35">
      <c r="A91" s="3" t="s">
        <v>47</v>
      </c>
      <c r="B91" s="3" t="s">
        <v>224</v>
      </c>
      <c r="C91" s="4" t="s">
        <v>225</v>
      </c>
      <c r="D91" s="4"/>
      <c r="E91" s="4" t="s">
        <v>36</v>
      </c>
      <c r="F91" s="16">
        <v>0</v>
      </c>
      <c r="G91" s="16">
        <v>0</v>
      </c>
      <c r="H91" s="16">
        <v>300937</v>
      </c>
      <c r="I91" s="16">
        <v>245163</v>
      </c>
      <c r="J91" s="16">
        <v>0</v>
      </c>
      <c r="K91" s="16">
        <v>38227</v>
      </c>
      <c r="L91" s="4" t="s">
        <v>32</v>
      </c>
      <c r="M91" s="17"/>
      <c r="N91" s="17"/>
      <c r="O91" s="17"/>
      <c r="P91" s="17"/>
      <c r="Q91" s="17"/>
      <c r="R91" s="17"/>
      <c r="S91" s="17"/>
      <c r="T91" s="17"/>
      <c r="U91" s="1"/>
      <c r="V91" s="2">
        <f t="shared" si="1"/>
        <v>584327</v>
      </c>
    </row>
    <row r="92" spans="1:22" x14ac:dyDescent="0.35">
      <c r="A92" s="3" t="s">
        <v>37</v>
      </c>
      <c r="B92" s="3" t="s">
        <v>226</v>
      </c>
      <c r="C92" s="4" t="s">
        <v>227</v>
      </c>
      <c r="D92" s="4"/>
      <c r="E92" s="4" t="s">
        <v>30</v>
      </c>
      <c r="F92" s="16">
        <v>0</v>
      </c>
      <c r="G92" s="16">
        <v>495432</v>
      </c>
      <c r="H92" s="16">
        <v>0</v>
      </c>
      <c r="I92" s="16">
        <v>0</v>
      </c>
      <c r="J92" s="16">
        <v>0</v>
      </c>
      <c r="K92" s="16">
        <v>31752</v>
      </c>
      <c r="L92" s="4" t="s">
        <v>31</v>
      </c>
      <c r="M92" s="17">
        <v>0</v>
      </c>
      <c r="N92" s="17">
        <v>0</v>
      </c>
      <c r="O92" s="17">
        <v>17</v>
      </c>
      <c r="P92" s="17">
        <v>19</v>
      </c>
      <c r="Q92" s="17">
        <v>4</v>
      </c>
      <c r="R92" s="17">
        <v>0</v>
      </c>
      <c r="S92" s="17">
        <v>0</v>
      </c>
      <c r="T92" s="17">
        <v>0</v>
      </c>
      <c r="U92" s="1">
        <v>40</v>
      </c>
      <c r="V92" s="2">
        <f t="shared" si="1"/>
        <v>527184</v>
      </c>
    </row>
    <row r="93" spans="1:22" x14ac:dyDescent="0.35">
      <c r="A93" s="3" t="s">
        <v>44</v>
      </c>
      <c r="B93" s="3" t="s">
        <v>228</v>
      </c>
      <c r="C93" s="4" t="s">
        <v>229</v>
      </c>
      <c r="D93" s="4"/>
      <c r="E93" s="4" t="s">
        <v>30</v>
      </c>
      <c r="F93" s="16">
        <v>0</v>
      </c>
      <c r="G93" s="16">
        <v>304500</v>
      </c>
      <c r="H93" s="16">
        <v>0</v>
      </c>
      <c r="I93" s="16">
        <v>0</v>
      </c>
      <c r="J93" s="16">
        <v>0</v>
      </c>
      <c r="K93" s="16">
        <v>19512</v>
      </c>
      <c r="L93" s="4" t="s">
        <v>31</v>
      </c>
      <c r="M93" s="17">
        <v>0</v>
      </c>
      <c r="N93" s="17">
        <v>29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">
        <v>29</v>
      </c>
      <c r="V93" s="2">
        <f t="shared" si="1"/>
        <v>324012</v>
      </c>
    </row>
    <row r="94" spans="1:22" x14ac:dyDescent="0.35">
      <c r="A94" s="3" t="s">
        <v>47</v>
      </c>
      <c r="B94" s="3" t="s">
        <v>230</v>
      </c>
      <c r="C94" s="4" t="s">
        <v>231</v>
      </c>
      <c r="D94" s="4"/>
      <c r="E94" s="4" t="s">
        <v>30</v>
      </c>
      <c r="F94" s="16">
        <v>0</v>
      </c>
      <c r="G94" s="16">
        <v>0</v>
      </c>
      <c r="H94" s="16">
        <v>42920</v>
      </c>
      <c r="I94" s="16">
        <v>0</v>
      </c>
      <c r="J94" s="16">
        <v>0</v>
      </c>
      <c r="K94" s="16">
        <v>3348</v>
      </c>
      <c r="L94" s="4" t="s">
        <v>32</v>
      </c>
      <c r="M94" s="17"/>
      <c r="N94" s="17"/>
      <c r="O94" s="17"/>
      <c r="P94" s="17"/>
      <c r="Q94" s="17"/>
      <c r="R94" s="17"/>
      <c r="S94" s="17"/>
      <c r="T94" s="17"/>
      <c r="U94" s="1"/>
      <c r="V94" s="2">
        <f t="shared" si="1"/>
        <v>46268</v>
      </c>
    </row>
    <row r="95" spans="1:22" x14ac:dyDescent="0.35">
      <c r="A95" s="3" t="s">
        <v>47</v>
      </c>
      <c r="B95" s="3" t="s">
        <v>232</v>
      </c>
      <c r="C95" s="4" t="s">
        <v>233</v>
      </c>
      <c r="D95" s="4"/>
      <c r="E95" s="4" t="s">
        <v>30</v>
      </c>
      <c r="F95" s="16">
        <v>3248</v>
      </c>
      <c r="G95" s="16">
        <v>0</v>
      </c>
      <c r="H95" s="16">
        <v>35346</v>
      </c>
      <c r="I95" s="16">
        <v>37748</v>
      </c>
      <c r="J95" s="16">
        <v>0</v>
      </c>
      <c r="K95" s="16">
        <v>5049</v>
      </c>
      <c r="L95" s="4" t="s">
        <v>32</v>
      </c>
      <c r="M95" s="17"/>
      <c r="N95" s="17"/>
      <c r="O95" s="17"/>
      <c r="P95" s="17"/>
      <c r="Q95" s="17"/>
      <c r="R95" s="17"/>
      <c r="S95" s="17"/>
      <c r="T95" s="17"/>
      <c r="U95" s="1"/>
      <c r="V95" s="2">
        <f t="shared" si="1"/>
        <v>81391</v>
      </c>
    </row>
    <row r="96" spans="1:22" x14ac:dyDescent="0.35">
      <c r="A96" s="3" t="s">
        <v>37</v>
      </c>
      <c r="B96" s="3" t="s">
        <v>234</v>
      </c>
      <c r="C96" s="4" t="s">
        <v>235</v>
      </c>
      <c r="D96" s="4"/>
      <c r="E96" s="4" t="s">
        <v>30</v>
      </c>
      <c r="F96" s="16">
        <v>0</v>
      </c>
      <c r="G96" s="16">
        <v>408096</v>
      </c>
      <c r="H96" s="16">
        <v>0</v>
      </c>
      <c r="I96" s="16">
        <v>0</v>
      </c>
      <c r="J96" s="16">
        <v>0</v>
      </c>
      <c r="K96" s="16">
        <v>27468</v>
      </c>
      <c r="L96" s="4" t="s">
        <v>31</v>
      </c>
      <c r="M96" s="17">
        <v>0</v>
      </c>
      <c r="N96" s="17">
        <v>0</v>
      </c>
      <c r="O96" s="17">
        <v>18</v>
      </c>
      <c r="P96" s="17">
        <v>11</v>
      </c>
      <c r="Q96" s="17">
        <v>1</v>
      </c>
      <c r="R96" s="17">
        <v>0</v>
      </c>
      <c r="S96" s="17">
        <v>0</v>
      </c>
      <c r="T96" s="17">
        <v>0</v>
      </c>
      <c r="U96" s="1">
        <v>30</v>
      </c>
      <c r="V96" s="2">
        <f t="shared" si="1"/>
        <v>435564</v>
      </c>
    </row>
    <row r="97" spans="1:22" x14ac:dyDescent="0.35">
      <c r="A97" s="3" t="s">
        <v>37</v>
      </c>
      <c r="B97" s="3" t="s">
        <v>236</v>
      </c>
      <c r="C97" s="4" t="s">
        <v>237</v>
      </c>
      <c r="D97" s="4"/>
      <c r="E97" s="4" t="s">
        <v>30</v>
      </c>
      <c r="F97" s="16">
        <v>0</v>
      </c>
      <c r="G97" s="16">
        <v>387000</v>
      </c>
      <c r="H97" s="16">
        <v>0</v>
      </c>
      <c r="I97" s="16">
        <v>0</v>
      </c>
      <c r="J97" s="16">
        <v>0</v>
      </c>
      <c r="K97" s="16">
        <v>29358</v>
      </c>
      <c r="L97" s="4" t="s">
        <v>31</v>
      </c>
      <c r="M97" s="17">
        <v>0</v>
      </c>
      <c r="N97" s="17">
        <v>0</v>
      </c>
      <c r="O97" s="17">
        <v>0</v>
      </c>
      <c r="P97" s="17">
        <v>25</v>
      </c>
      <c r="Q97" s="17">
        <v>0</v>
      </c>
      <c r="R97" s="17">
        <v>0</v>
      </c>
      <c r="S97" s="17">
        <v>0</v>
      </c>
      <c r="T97" s="17">
        <v>0</v>
      </c>
      <c r="U97" s="1">
        <v>25</v>
      </c>
      <c r="V97" s="2">
        <f t="shared" si="1"/>
        <v>416358</v>
      </c>
    </row>
    <row r="98" spans="1:22" x14ac:dyDescent="0.35">
      <c r="A98" s="3" t="s">
        <v>44</v>
      </c>
      <c r="B98" s="3" t="s">
        <v>238</v>
      </c>
      <c r="C98" s="4" t="s">
        <v>239</v>
      </c>
      <c r="D98" s="4"/>
      <c r="E98" s="4" t="s">
        <v>30</v>
      </c>
      <c r="F98" s="16">
        <v>0</v>
      </c>
      <c r="G98" s="16">
        <v>2055036</v>
      </c>
      <c r="H98" s="16">
        <v>0</v>
      </c>
      <c r="I98" s="16">
        <v>0</v>
      </c>
      <c r="J98" s="16">
        <v>0</v>
      </c>
      <c r="K98" s="16">
        <v>131732</v>
      </c>
      <c r="L98" s="4" t="s">
        <v>31</v>
      </c>
      <c r="M98" s="17">
        <v>113</v>
      </c>
      <c r="N98" s="17">
        <v>111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">
        <v>224</v>
      </c>
      <c r="V98" s="2">
        <f t="shared" si="1"/>
        <v>2186768</v>
      </c>
    </row>
    <row r="99" spans="1:22" x14ac:dyDescent="0.35">
      <c r="A99" s="3" t="s">
        <v>44</v>
      </c>
      <c r="B99" s="3" t="s">
        <v>240</v>
      </c>
      <c r="C99" s="4" t="s">
        <v>241</v>
      </c>
      <c r="D99" s="4"/>
      <c r="E99" s="4" t="s">
        <v>30</v>
      </c>
      <c r="F99" s="16">
        <v>0</v>
      </c>
      <c r="G99" s="16">
        <v>743520</v>
      </c>
      <c r="H99" s="16">
        <v>0</v>
      </c>
      <c r="I99" s="16">
        <v>0</v>
      </c>
      <c r="J99" s="16">
        <v>0</v>
      </c>
      <c r="K99" s="16">
        <v>47613</v>
      </c>
      <c r="L99" s="4" t="s">
        <v>31</v>
      </c>
      <c r="M99" s="17">
        <v>0</v>
      </c>
      <c r="N99" s="17">
        <v>0</v>
      </c>
      <c r="O99" s="17">
        <v>30</v>
      </c>
      <c r="P99" s="17">
        <v>14</v>
      </c>
      <c r="Q99" s="17">
        <v>6</v>
      </c>
      <c r="R99" s="17">
        <v>0</v>
      </c>
      <c r="S99" s="17">
        <v>0</v>
      </c>
      <c r="T99" s="17">
        <v>0</v>
      </c>
      <c r="U99" s="1">
        <v>50</v>
      </c>
      <c r="V99" s="2">
        <f t="shared" si="1"/>
        <v>791133</v>
      </c>
    </row>
    <row r="100" spans="1:22" x14ac:dyDescent="0.35">
      <c r="A100" s="3" t="s">
        <v>44</v>
      </c>
      <c r="B100" s="3" t="s">
        <v>242</v>
      </c>
      <c r="C100" s="4" t="s">
        <v>243</v>
      </c>
      <c r="D100" s="4"/>
      <c r="E100" s="4" t="s">
        <v>30</v>
      </c>
      <c r="F100" s="16">
        <v>0</v>
      </c>
      <c r="G100" s="16">
        <v>452016</v>
      </c>
      <c r="H100" s="16">
        <v>0</v>
      </c>
      <c r="I100" s="16">
        <v>0</v>
      </c>
      <c r="J100" s="16">
        <v>0</v>
      </c>
      <c r="K100" s="16">
        <v>28942</v>
      </c>
      <c r="L100" s="4" t="s">
        <v>31</v>
      </c>
      <c r="M100" s="17">
        <v>0</v>
      </c>
      <c r="N100" s="17">
        <v>43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">
        <v>43</v>
      </c>
      <c r="V100" s="2">
        <f t="shared" si="1"/>
        <v>480958</v>
      </c>
    </row>
    <row r="101" spans="1:22" x14ac:dyDescent="0.35">
      <c r="A101" s="3" t="s">
        <v>37</v>
      </c>
      <c r="B101" s="3" t="s">
        <v>244</v>
      </c>
      <c r="C101" s="4" t="s">
        <v>245</v>
      </c>
      <c r="D101" s="4"/>
      <c r="E101" s="4" t="s">
        <v>30</v>
      </c>
      <c r="F101" s="16">
        <v>0</v>
      </c>
      <c r="G101" s="16">
        <v>186420</v>
      </c>
      <c r="H101" s="16">
        <v>0</v>
      </c>
      <c r="I101" s="16">
        <v>0</v>
      </c>
      <c r="J101" s="16">
        <v>0</v>
      </c>
      <c r="K101" s="16">
        <v>11826</v>
      </c>
      <c r="L101" s="4" t="s">
        <v>35</v>
      </c>
      <c r="M101" s="17">
        <v>0</v>
      </c>
      <c r="N101" s="17">
        <v>0</v>
      </c>
      <c r="O101" s="17">
        <v>13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">
        <v>13</v>
      </c>
      <c r="V101" s="2">
        <f t="shared" si="1"/>
        <v>198246</v>
      </c>
    </row>
    <row r="102" spans="1:22" x14ac:dyDescent="0.35">
      <c r="A102" s="3" t="s">
        <v>47</v>
      </c>
      <c r="B102" s="3" t="s">
        <v>246</v>
      </c>
      <c r="C102" s="4" t="s">
        <v>247</v>
      </c>
      <c r="D102" s="4"/>
      <c r="E102" s="4" t="s">
        <v>30</v>
      </c>
      <c r="F102" s="16">
        <v>0</v>
      </c>
      <c r="G102" s="16">
        <v>0</v>
      </c>
      <c r="H102" s="16">
        <v>47748</v>
      </c>
      <c r="I102" s="16">
        <v>0</v>
      </c>
      <c r="J102" s="16">
        <v>0</v>
      </c>
      <c r="K102" s="16">
        <v>3232</v>
      </c>
      <c r="L102" s="4" t="s">
        <v>32</v>
      </c>
      <c r="M102" s="17"/>
      <c r="N102" s="17"/>
      <c r="O102" s="17"/>
      <c r="P102" s="17"/>
      <c r="Q102" s="17"/>
      <c r="R102" s="17"/>
      <c r="S102" s="17"/>
      <c r="T102" s="17"/>
      <c r="U102" s="1"/>
      <c r="V102" s="2">
        <f t="shared" si="1"/>
        <v>50980</v>
      </c>
    </row>
    <row r="103" spans="1:22" x14ac:dyDescent="0.35">
      <c r="A103" s="3" t="s">
        <v>47</v>
      </c>
      <c r="B103" s="3" t="s">
        <v>248</v>
      </c>
      <c r="C103" s="4" t="s">
        <v>249</v>
      </c>
      <c r="D103" s="4"/>
      <c r="E103" s="4" t="s">
        <v>30</v>
      </c>
      <c r="F103" s="16">
        <v>0</v>
      </c>
      <c r="G103" s="16">
        <v>0</v>
      </c>
      <c r="H103" s="16">
        <v>40000</v>
      </c>
      <c r="I103" s="16">
        <v>0</v>
      </c>
      <c r="J103" s="16">
        <v>0</v>
      </c>
      <c r="K103" s="16">
        <v>2800</v>
      </c>
      <c r="L103" s="4" t="s">
        <v>32</v>
      </c>
      <c r="M103" s="17"/>
      <c r="N103" s="17"/>
      <c r="O103" s="17"/>
      <c r="P103" s="17"/>
      <c r="Q103" s="17"/>
      <c r="R103" s="17"/>
      <c r="S103" s="17"/>
      <c r="T103" s="17"/>
      <c r="U103" s="1"/>
      <c r="V103" s="2">
        <f t="shared" ref="V103:V166" si="2">SUM(F103:K103)</f>
        <v>42800</v>
      </c>
    </row>
    <row r="104" spans="1:22" x14ac:dyDescent="0.35">
      <c r="A104" s="3" t="s">
        <v>44</v>
      </c>
      <c r="B104" s="3" t="s">
        <v>250</v>
      </c>
      <c r="C104" s="4" t="s">
        <v>251</v>
      </c>
      <c r="D104" s="4"/>
      <c r="E104" s="4" t="s">
        <v>30</v>
      </c>
      <c r="F104" s="16">
        <v>0</v>
      </c>
      <c r="G104" s="16">
        <v>229224</v>
      </c>
      <c r="H104" s="16">
        <v>0</v>
      </c>
      <c r="I104" s="16">
        <v>0</v>
      </c>
      <c r="J104" s="16">
        <v>0</v>
      </c>
      <c r="K104" s="16">
        <v>14686</v>
      </c>
      <c r="L104" s="4" t="s">
        <v>31</v>
      </c>
      <c r="M104" s="17">
        <v>0</v>
      </c>
      <c r="N104" s="17">
        <v>14</v>
      </c>
      <c r="O104" s="17">
        <v>5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">
        <v>19</v>
      </c>
      <c r="V104" s="2">
        <f t="shared" si="2"/>
        <v>243910</v>
      </c>
    </row>
    <row r="105" spans="1:22" x14ac:dyDescent="0.35">
      <c r="A105" s="3" t="s">
        <v>44</v>
      </c>
      <c r="B105" s="3" t="s">
        <v>252</v>
      </c>
      <c r="C105" s="4" t="s">
        <v>253</v>
      </c>
      <c r="D105" s="4"/>
      <c r="E105" s="4" t="s">
        <v>30</v>
      </c>
      <c r="F105" s="16">
        <v>0</v>
      </c>
      <c r="G105" s="16">
        <v>604584</v>
      </c>
      <c r="H105" s="16">
        <v>0</v>
      </c>
      <c r="I105" s="16">
        <v>0</v>
      </c>
      <c r="J105" s="16">
        <v>0</v>
      </c>
      <c r="K105" s="16">
        <v>38801</v>
      </c>
      <c r="L105" s="4" t="s">
        <v>31</v>
      </c>
      <c r="M105" s="17">
        <v>0</v>
      </c>
      <c r="N105" s="17">
        <v>0</v>
      </c>
      <c r="O105" s="17">
        <v>35</v>
      </c>
      <c r="P105" s="17">
        <v>2</v>
      </c>
      <c r="Q105" s="17">
        <v>3</v>
      </c>
      <c r="R105" s="17">
        <v>0</v>
      </c>
      <c r="S105" s="17">
        <v>0</v>
      </c>
      <c r="T105" s="17">
        <v>0</v>
      </c>
      <c r="U105" s="1">
        <v>40</v>
      </c>
      <c r="V105" s="2">
        <f t="shared" si="2"/>
        <v>643385</v>
      </c>
    </row>
    <row r="106" spans="1:22" x14ac:dyDescent="0.35">
      <c r="A106" s="3" t="s">
        <v>37</v>
      </c>
      <c r="B106" s="3" t="s">
        <v>254</v>
      </c>
      <c r="C106" s="4" t="s">
        <v>255</v>
      </c>
      <c r="D106" s="4"/>
      <c r="E106" s="4" t="s">
        <v>30</v>
      </c>
      <c r="F106" s="16">
        <v>0</v>
      </c>
      <c r="G106" s="16">
        <v>261960</v>
      </c>
      <c r="H106" s="16">
        <v>0</v>
      </c>
      <c r="I106" s="16">
        <v>0</v>
      </c>
      <c r="J106" s="16">
        <v>0</v>
      </c>
      <c r="K106" s="16">
        <v>16934</v>
      </c>
      <c r="L106" s="4" t="s">
        <v>35</v>
      </c>
      <c r="M106" s="17">
        <v>0</v>
      </c>
      <c r="N106" s="17">
        <v>10</v>
      </c>
      <c r="O106" s="17">
        <v>10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">
        <v>20</v>
      </c>
      <c r="V106" s="2">
        <f t="shared" si="2"/>
        <v>278894</v>
      </c>
    </row>
    <row r="107" spans="1:22" x14ac:dyDescent="0.35">
      <c r="A107" s="3" t="s">
        <v>47</v>
      </c>
      <c r="B107" s="3" t="s">
        <v>256</v>
      </c>
      <c r="C107" s="4" t="s">
        <v>257</v>
      </c>
      <c r="D107" s="4"/>
      <c r="E107" s="4" t="s">
        <v>30</v>
      </c>
      <c r="F107" s="16">
        <v>299267</v>
      </c>
      <c r="G107" s="16">
        <v>0</v>
      </c>
      <c r="H107" s="16">
        <v>52150</v>
      </c>
      <c r="I107" s="16">
        <v>39010</v>
      </c>
      <c r="J107" s="16">
        <v>0</v>
      </c>
      <c r="K107" s="16">
        <v>24910</v>
      </c>
      <c r="L107" s="4" t="s">
        <v>32</v>
      </c>
      <c r="M107" s="17"/>
      <c r="N107" s="17"/>
      <c r="O107" s="17"/>
      <c r="P107" s="17"/>
      <c r="Q107" s="17"/>
      <c r="R107" s="17"/>
      <c r="S107" s="17"/>
      <c r="T107" s="17"/>
      <c r="U107" s="1"/>
      <c r="V107" s="2">
        <f t="shared" si="2"/>
        <v>415337</v>
      </c>
    </row>
    <row r="108" spans="1:22" x14ac:dyDescent="0.35">
      <c r="A108" s="3" t="s">
        <v>44</v>
      </c>
      <c r="B108" s="3" t="s">
        <v>258</v>
      </c>
      <c r="C108" s="4" t="s">
        <v>259</v>
      </c>
      <c r="D108" s="4"/>
      <c r="E108" s="4" t="s">
        <v>30</v>
      </c>
      <c r="F108" s="16">
        <v>0</v>
      </c>
      <c r="G108" s="16">
        <v>886080</v>
      </c>
      <c r="H108" s="16">
        <v>0</v>
      </c>
      <c r="I108" s="16">
        <v>0</v>
      </c>
      <c r="J108" s="16">
        <v>0</v>
      </c>
      <c r="K108" s="16">
        <v>57099</v>
      </c>
      <c r="L108" s="4" t="s">
        <v>35</v>
      </c>
      <c r="M108" s="17">
        <v>0</v>
      </c>
      <c r="N108" s="17">
        <v>0</v>
      </c>
      <c r="O108" s="17">
        <v>25</v>
      </c>
      <c r="P108" s="17">
        <v>15</v>
      </c>
      <c r="Q108" s="17">
        <v>10</v>
      </c>
      <c r="R108" s="17">
        <v>0</v>
      </c>
      <c r="S108" s="17">
        <v>0</v>
      </c>
      <c r="T108" s="17">
        <v>0</v>
      </c>
      <c r="U108" s="1">
        <v>50</v>
      </c>
      <c r="V108" s="2">
        <f t="shared" si="2"/>
        <v>943179</v>
      </c>
    </row>
    <row r="109" spans="1:22" x14ac:dyDescent="0.35">
      <c r="A109" s="3" t="s">
        <v>47</v>
      </c>
      <c r="B109" s="3" t="s">
        <v>260</v>
      </c>
      <c r="C109" s="4" t="s">
        <v>261</v>
      </c>
      <c r="D109" s="4"/>
      <c r="E109" s="4" t="s">
        <v>30</v>
      </c>
      <c r="F109" s="16">
        <v>0</v>
      </c>
      <c r="G109" s="16">
        <v>0</v>
      </c>
      <c r="H109" s="16">
        <v>50000</v>
      </c>
      <c r="I109" s="16">
        <v>0</v>
      </c>
      <c r="J109" s="16">
        <v>0</v>
      </c>
      <c r="K109" s="16">
        <v>3500</v>
      </c>
      <c r="L109" s="4" t="s">
        <v>32</v>
      </c>
      <c r="M109" s="17"/>
      <c r="N109" s="17"/>
      <c r="O109" s="17"/>
      <c r="P109" s="17"/>
      <c r="Q109" s="17"/>
      <c r="R109" s="17"/>
      <c r="S109" s="17"/>
      <c r="T109" s="17"/>
      <c r="U109" s="1"/>
      <c r="V109" s="2">
        <f t="shared" si="2"/>
        <v>53500</v>
      </c>
    </row>
    <row r="110" spans="1:22" x14ac:dyDescent="0.35">
      <c r="A110" s="3" t="s">
        <v>44</v>
      </c>
      <c r="B110" s="3" t="s">
        <v>262</v>
      </c>
      <c r="C110" s="4" t="s">
        <v>263</v>
      </c>
      <c r="D110" s="4"/>
      <c r="E110" s="4" t="s">
        <v>30</v>
      </c>
      <c r="F110" s="16">
        <v>0</v>
      </c>
      <c r="G110" s="16">
        <v>82200</v>
      </c>
      <c r="H110" s="16">
        <v>0</v>
      </c>
      <c r="I110" s="16">
        <v>0</v>
      </c>
      <c r="J110" s="16">
        <v>0</v>
      </c>
      <c r="K110" s="16">
        <v>5268</v>
      </c>
      <c r="L110" s="4" t="s">
        <v>31</v>
      </c>
      <c r="M110" s="17">
        <v>0</v>
      </c>
      <c r="N110" s="17">
        <v>0</v>
      </c>
      <c r="O110" s="17">
        <v>5</v>
      </c>
      <c r="P110" s="17">
        <v>1</v>
      </c>
      <c r="Q110" s="17">
        <v>0</v>
      </c>
      <c r="R110" s="17">
        <v>0</v>
      </c>
      <c r="S110" s="17">
        <v>0</v>
      </c>
      <c r="T110" s="17">
        <v>0</v>
      </c>
      <c r="U110" s="1">
        <v>6</v>
      </c>
      <c r="V110" s="2">
        <f t="shared" si="2"/>
        <v>87468</v>
      </c>
    </row>
    <row r="111" spans="1:22" x14ac:dyDescent="0.35">
      <c r="A111" s="3" t="s">
        <v>37</v>
      </c>
      <c r="B111" s="3" t="s">
        <v>264</v>
      </c>
      <c r="C111" s="4" t="s">
        <v>265</v>
      </c>
      <c r="D111" s="4"/>
      <c r="E111" s="4" t="s">
        <v>30</v>
      </c>
      <c r="F111" s="16">
        <v>0</v>
      </c>
      <c r="G111" s="16">
        <v>1315140</v>
      </c>
      <c r="H111" s="16">
        <v>0</v>
      </c>
      <c r="I111" s="16">
        <v>0</v>
      </c>
      <c r="J111" s="16">
        <v>0</v>
      </c>
      <c r="K111" s="16">
        <v>87596</v>
      </c>
      <c r="L111" s="4" t="s">
        <v>35</v>
      </c>
      <c r="M111" s="17">
        <v>5</v>
      </c>
      <c r="N111" s="17">
        <v>30</v>
      </c>
      <c r="O111" s="17">
        <v>34</v>
      </c>
      <c r="P111" s="17">
        <v>12</v>
      </c>
      <c r="Q111" s="17">
        <v>6</v>
      </c>
      <c r="R111" s="17">
        <v>2</v>
      </c>
      <c r="S111" s="17">
        <v>0</v>
      </c>
      <c r="T111" s="17">
        <v>0</v>
      </c>
      <c r="U111" s="1">
        <v>89</v>
      </c>
      <c r="V111" s="2">
        <f t="shared" si="2"/>
        <v>1402736</v>
      </c>
    </row>
    <row r="112" spans="1:22" x14ac:dyDescent="0.35">
      <c r="A112" s="3" t="s">
        <v>37</v>
      </c>
      <c r="B112" s="3" t="s">
        <v>266</v>
      </c>
      <c r="C112" s="4" t="s">
        <v>267</v>
      </c>
      <c r="D112" s="4"/>
      <c r="E112" s="4" t="s">
        <v>30</v>
      </c>
      <c r="F112" s="16">
        <v>0</v>
      </c>
      <c r="G112" s="16">
        <v>252576</v>
      </c>
      <c r="H112" s="16">
        <v>0</v>
      </c>
      <c r="I112" s="16">
        <v>0</v>
      </c>
      <c r="J112" s="16">
        <v>0</v>
      </c>
      <c r="K112" s="16">
        <v>18724</v>
      </c>
      <c r="L112" s="4" t="s">
        <v>31</v>
      </c>
      <c r="M112" s="17">
        <v>0</v>
      </c>
      <c r="N112" s="17">
        <v>0</v>
      </c>
      <c r="O112" s="17">
        <v>18</v>
      </c>
      <c r="P112" s="17">
        <v>2</v>
      </c>
      <c r="Q112" s="17">
        <v>0</v>
      </c>
      <c r="R112" s="17">
        <v>0</v>
      </c>
      <c r="S112" s="17">
        <v>0</v>
      </c>
      <c r="T112" s="17">
        <v>0</v>
      </c>
      <c r="U112" s="1">
        <v>20</v>
      </c>
      <c r="V112" s="2">
        <f t="shared" si="2"/>
        <v>271300</v>
      </c>
    </row>
    <row r="113" spans="1:22" x14ac:dyDescent="0.35">
      <c r="A113" s="3" t="s">
        <v>37</v>
      </c>
      <c r="B113" s="3" t="s">
        <v>268</v>
      </c>
      <c r="C113" s="4" t="s">
        <v>269</v>
      </c>
      <c r="D113" s="4"/>
      <c r="E113" s="4" t="s">
        <v>30</v>
      </c>
      <c r="F113" s="16">
        <v>0</v>
      </c>
      <c r="G113" s="16">
        <v>300552</v>
      </c>
      <c r="H113" s="16">
        <v>0</v>
      </c>
      <c r="I113" s="16">
        <v>0</v>
      </c>
      <c r="J113" s="16">
        <v>0</v>
      </c>
      <c r="K113" s="16">
        <v>22048</v>
      </c>
      <c r="L113" s="4" t="s">
        <v>31</v>
      </c>
      <c r="M113" s="17">
        <v>0</v>
      </c>
      <c r="N113" s="17">
        <v>8</v>
      </c>
      <c r="O113" s="17">
        <v>6</v>
      </c>
      <c r="P113" s="17">
        <v>9</v>
      </c>
      <c r="Q113" s="17">
        <v>0</v>
      </c>
      <c r="R113" s="17">
        <v>0</v>
      </c>
      <c r="S113" s="17">
        <v>0</v>
      </c>
      <c r="T113" s="17">
        <v>0</v>
      </c>
      <c r="U113" s="1">
        <v>23</v>
      </c>
      <c r="V113" s="2">
        <f t="shared" si="2"/>
        <v>322600</v>
      </c>
    </row>
    <row r="114" spans="1:22" x14ac:dyDescent="0.35">
      <c r="A114" s="3" t="s">
        <v>44</v>
      </c>
      <c r="B114" s="3" t="s">
        <v>270</v>
      </c>
      <c r="C114" s="4" t="s">
        <v>271</v>
      </c>
      <c r="D114" s="4"/>
      <c r="E114" s="4" t="s">
        <v>30</v>
      </c>
      <c r="F114" s="16">
        <v>0</v>
      </c>
      <c r="G114" s="16">
        <v>540960</v>
      </c>
      <c r="H114" s="16">
        <v>0</v>
      </c>
      <c r="I114" s="16">
        <v>0</v>
      </c>
      <c r="J114" s="16">
        <v>0</v>
      </c>
      <c r="K114" s="16">
        <v>34671</v>
      </c>
      <c r="L114" s="4" t="s">
        <v>31</v>
      </c>
      <c r="M114" s="17">
        <v>0</v>
      </c>
      <c r="N114" s="17">
        <v>0</v>
      </c>
      <c r="O114" s="17">
        <v>1</v>
      </c>
      <c r="P114" s="17">
        <v>18</v>
      </c>
      <c r="Q114" s="17">
        <v>11</v>
      </c>
      <c r="R114" s="17">
        <v>0</v>
      </c>
      <c r="S114" s="17">
        <v>0</v>
      </c>
      <c r="T114" s="17">
        <v>0</v>
      </c>
      <c r="U114" s="1">
        <v>30</v>
      </c>
      <c r="V114" s="2">
        <f t="shared" si="2"/>
        <v>575631</v>
      </c>
    </row>
    <row r="115" spans="1:22" x14ac:dyDescent="0.35">
      <c r="A115" s="3" t="s">
        <v>44</v>
      </c>
      <c r="B115" s="3" t="s">
        <v>272</v>
      </c>
      <c r="C115" s="4" t="s">
        <v>273</v>
      </c>
      <c r="D115" s="4"/>
      <c r="E115" s="4" t="s">
        <v>30</v>
      </c>
      <c r="F115" s="16">
        <v>0</v>
      </c>
      <c r="G115" s="16">
        <v>374664</v>
      </c>
      <c r="H115" s="16">
        <v>0</v>
      </c>
      <c r="I115" s="16">
        <v>0</v>
      </c>
      <c r="J115" s="16">
        <v>0</v>
      </c>
      <c r="K115" s="16">
        <v>24017</v>
      </c>
      <c r="L115" s="4" t="s">
        <v>31</v>
      </c>
      <c r="M115" s="17">
        <v>0</v>
      </c>
      <c r="N115" s="17">
        <v>0</v>
      </c>
      <c r="O115" s="17">
        <v>22</v>
      </c>
      <c r="P115" s="17">
        <v>8</v>
      </c>
      <c r="Q115" s="17">
        <v>0</v>
      </c>
      <c r="R115" s="17">
        <v>0</v>
      </c>
      <c r="S115" s="17">
        <v>0</v>
      </c>
      <c r="T115" s="17">
        <v>0</v>
      </c>
      <c r="U115" s="1">
        <v>30</v>
      </c>
      <c r="V115" s="2">
        <f t="shared" si="2"/>
        <v>398681</v>
      </c>
    </row>
    <row r="116" spans="1:22" x14ac:dyDescent="0.35">
      <c r="A116" s="3" t="s">
        <v>44</v>
      </c>
      <c r="B116" s="3" t="s">
        <v>274</v>
      </c>
      <c r="C116" s="4" t="s">
        <v>275</v>
      </c>
      <c r="D116" s="4"/>
      <c r="E116" s="4" t="s">
        <v>30</v>
      </c>
      <c r="F116" s="16">
        <v>0</v>
      </c>
      <c r="G116" s="16">
        <v>887040</v>
      </c>
      <c r="H116" s="16">
        <v>0</v>
      </c>
      <c r="I116" s="16">
        <v>0</v>
      </c>
      <c r="J116" s="16">
        <v>0</v>
      </c>
      <c r="K116" s="16">
        <v>56860</v>
      </c>
      <c r="L116" s="4" t="s">
        <v>31</v>
      </c>
      <c r="M116" s="17">
        <v>0</v>
      </c>
      <c r="N116" s="17">
        <v>0</v>
      </c>
      <c r="O116" s="17">
        <v>70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">
        <v>70</v>
      </c>
      <c r="V116" s="2">
        <f t="shared" si="2"/>
        <v>943900</v>
      </c>
    </row>
    <row r="117" spans="1:22" x14ac:dyDescent="0.35">
      <c r="A117" s="3" t="s">
        <v>44</v>
      </c>
      <c r="B117" s="3" t="s">
        <v>276</v>
      </c>
      <c r="C117" s="4" t="s">
        <v>277</v>
      </c>
      <c r="D117" s="4"/>
      <c r="E117" s="4" t="s">
        <v>30</v>
      </c>
      <c r="F117" s="16">
        <v>0</v>
      </c>
      <c r="G117" s="16">
        <v>45984</v>
      </c>
      <c r="H117" s="16">
        <v>0</v>
      </c>
      <c r="I117" s="16">
        <v>0</v>
      </c>
      <c r="J117" s="16">
        <v>0</v>
      </c>
      <c r="K117" s="16">
        <v>2947</v>
      </c>
      <c r="L117" s="4" t="s">
        <v>31</v>
      </c>
      <c r="M117" s="17">
        <v>0</v>
      </c>
      <c r="N117" s="17">
        <v>0</v>
      </c>
      <c r="O117" s="17">
        <v>4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">
        <v>4</v>
      </c>
      <c r="V117" s="2">
        <f t="shared" si="2"/>
        <v>48931</v>
      </c>
    </row>
    <row r="118" spans="1:22" x14ac:dyDescent="0.35">
      <c r="A118" s="3" t="s">
        <v>44</v>
      </c>
      <c r="B118" s="3" t="s">
        <v>278</v>
      </c>
      <c r="C118" s="4" t="s">
        <v>279</v>
      </c>
      <c r="D118" s="4"/>
      <c r="E118" s="4" t="s">
        <v>30</v>
      </c>
      <c r="F118" s="16">
        <v>0</v>
      </c>
      <c r="G118" s="16">
        <v>335856</v>
      </c>
      <c r="H118" s="16">
        <v>0</v>
      </c>
      <c r="I118" s="16">
        <v>0</v>
      </c>
      <c r="J118" s="16">
        <v>0</v>
      </c>
      <c r="K118" s="16">
        <v>21092</v>
      </c>
      <c r="L118" s="4" t="s">
        <v>31</v>
      </c>
      <c r="M118" s="17">
        <v>0</v>
      </c>
      <c r="N118" s="17">
        <v>0</v>
      </c>
      <c r="O118" s="17">
        <v>10</v>
      </c>
      <c r="P118" s="17">
        <v>10</v>
      </c>
      <c r="Q118" s="17">
        <v>2</v>
      </c>
      <c r="R118" s="17">
        <v>0</v>
      </c>
      <c r="S118" s="17">
        <v>0</v>
      </c>
      <c r="T118" s="17">
        <v>0</v>
      </c>
      <c r="U118" s="1">
        <v>22</v>
      </c>
      <c r="V118" s="2">
        <f t="shared" si="2"/>
        <v>356948</v>
      </c>
    </row>
    <row r="119" spans="1:22" x14ac:dyDescent="0.35">
      <c r="A119" s="3" t="s">
        <v>47</v>
      </c>
      <c r="B119" s="3" t="s">
        <v>280</v>
      </c>
      <c r="C119" s="4" t="s">
        <v>281</v>
      </c>
      <c r="D119" s="4"/>
      <c r="E119" s="4" t="s">
        <v>30</v>
      </c>
      <c r="F119" s="16">
        <v>0</v>
      </c>
      <c r="G119" s="16">
        <v>0</v>
      </c>
      <c r="H119" s="16">
        <v>59348</v>
      </c>
      <c r="I119" s="16">
        <v>17813</v>
      </c>
      <c r="J119" s="16">
        <v>0</v>
      </c>
      <c r="K119" s="16">
        <v>5269</v>
      </c>
      <c r="L119" s="4" t="s">
        <v>32</v>
      </c>
      <c r="M119" s="17"/>
      <c r="N119" s="17"/>
      <c r="O119" s="17"/>
      <c r="P119" s="17"/>
      <c r="Q119" s="17"/>
      <c r="R119" s="17"/>
      <c r="S119" s="17"/>
      <c r="T119" s="17"/>
      <c r="U119" s="1"/>
      <c r="V119" s="2">
        <f t="shared" si="2"/>
        <v>82430</v>
      </c>
    </row>
    <row r="120" spans="1:22" x14ac:dyDescent="0.35">
      <c r="A120" s="3" t="s">
        <v>47</v>
      </c>
      <c r="B120" s="3" t="s">
        <v>282</v>
      </c>
      <c r="C120" s="4" t="s">
        <v>283</v>
      </c>
      <c r="D120" s="4"/>
      <c r="E120" s="4" t="s">
        <v>30</v>
      </c>
      <c r="F120" s="16">
        <v>0</v>
      </c>
      <c r="G120" s="16">
        <v>0</v>
      </c>
      <c r="H120" s="16">
        <v>66836</v>
      </c>
      <c r="I120" s="16">
        <v>283823</v>
      </c>
      <c r="J120" s="16">
        <v>0</v>
      </c>
      <c r="K120" s="16">
        <v>22515</v>
      </c>
      <c r="L120" s="4" t="s">
        <v>32</v>
      </c>
      <c r="M120" s="17"/>
      <c r="N120" s="17"/>
      <c r="O120" s="17"/>
      <c r="P120" s="17"/>
      <c r="Q120" s="17"/>
      <c r="R120" s="17"/>
      <c r="S120" s="17"/>
      <c r="T120" s="17"/>
      <c r="U120" s="1"/>
      <c r="V120" s="2">
        <f t="shared" si="2"/>
        <v>373174</v>
      </c>
    </row>
    <row r="121" spans="1:22" x14ac:dyDescent="0.35">
      <c r="A121" s="3" t="s">
        <v>47</v>
      </c>
      <c r="B121" s="3" t="s">
        <v>284</v>
      </c>
      <c r="C121" s="4" t="s">
        <v>285</v>
      </c>
      <c r="D121" s="4"/>
      <c r="E121" s="4" t="s">
        <v>30</v>
      </c>
      <c r="F121" s="16">
        <v>233132</v>
      </c>
      <c r="G121" s="16">
        <v>529452</v>
      </c>
      <c r="H121" s="16">
        <v>79625</v>
      </c>
      <c r="I121" s="16">
        <v>0</v>
      </c>
      <c r="J121" s="16">
        <v>0</v>
      </c>
      <c r="K121" s="16">
        <v>55935</v>
      </c>
      <c r="L121" s="4" t="s">
        <v>35</v>
      </c>
      <c r="M121" s="17">
        <v>0</v>
      </c>
      <c r="N121" s="17">
        <v>12</v>
      </c>
      <c r="O121" s="17">
        <v>27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">
        <v>39</v>
      </c>
      <c r="V121" s="2">
        <f t="shared" si="2"/>
        <v>898144</v>
      </c>
    </row>
    <row r="122" spans="1:22" x14ac:dyDescent="0.35">
      <c r="A122" s="3" t="s">
        <v>44</v>
      </c>
      <c r="B122" s="3" t="s">
        <v>286</v>
      </c>
      <c r="C122" s="4" t="s">
        <v>287</v>
      </c>
      <c r="D122" s="4"/>
      <c r="E122" s="4" t="s">
        <v>30</v>
      </c>
      <c r="F122" s="16">
        <v>0</v>
      </c>
      <c r="G122" s="16">
        <v>628476</v>
      </c>
      <c r="H122" s="16">
        <v>0</v>
      </c>
      <c r="I122" s="16">
        <v>0</v>
      </c>
      <c r="J122" s="16">
        <v>0</v>
      </c>
      <c r="K122" s="16">
        <v>42478</v>
      </c>
      <c r="L122" s="4" t="s">
        <v>35</v>
      </c>
      <c r="M122" s="17">
        <v>0</v>
      </c>
      <c r="N122" s="17">
        <v>1</v>
      </c>
      <c r="O122" s="17">
        <v>43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">
        <v>44</v>
      </c>
      <c r="V122" s="2">
        <f t="shared" si="2"/>
        <v>670954</v>
      </c>
    </row>
    <row r="123" spans="1:22" x14ac:dyDescent="0.35">
      <c r="A123" s="3" t="s">
        <v>44</v>
      </c>
      <c r="B123" s="3" t="s">
        <v>288</v>
      </c>
      <c r="C123" s="4" t="s">
        <v>289</v>
      </c>
      <c r="D123" s="4"/>
      <c r="E123" s="4" t="s">
        <v>30</v>
      </c>
      <c r="F123" s="16">
        <v>0</v>
      </c>
      <c r="G123" s="16">
        <v>558408</v>
      </c>
      <c r="H123" s="16">
        <v>0</v>
      </c>
      <c r="I123" s="16">
        <v>0</v>
      </c>
      <c r="J123" s="16">
        <v>0</v>
      </c>
      <c r="K123" s="16">
        <v>35794</v>
      </c>
      <c r="L123" s="4" t="s">
        <v>31</v>
      </c>
      <c r="M123" s="17">
        <v>0</v>
      </c>
      <c r="N123" s="17">
        <v>53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">
        <v>53</v>
      </c>
      <c r="V123" s="2">
        <f t="shared" si="2"/>
        <v>594202</v>
      </c>
    </row>
    <row r="124" spans="1:22" x14ac:dyDescent="0.35">
      <c r="A124" s="3" t="s">
        <v>44</v>
      </c>
      <c r="B124" s="3" t="s">
        <v>290</v>
      </c>
      <c r="C124" s="4" t="s">
        <v>291</v>
      </c>
      <c r="D124" s="4"/>
      <c r="E124" s="4" t="s">
        <v>30</v>
      </c>
      <c r="F124" s="16">
        <v>0</v>
      </c>
      <c r="G124" s="16">
        <v>267492</v>
      </c>
      <c r="H124" s="16">
        <v>0</v>
      </c>
      <c r="I124" s="16">
        <v>0</v>
      </c>
      <c r="J124" s="16">
        <v>0</v>
      </c>
      <c r="K124" s="16">
        <v>18070</v>
      </c>
      <c r="L124" s="4" t="s">
        <v>35</v>
      </c>
      <c r="M124" s="17">
        <v>0</v>
      </c>
      <c r="N124" s="17">
        <v>2</v>
      </c>
      <c r="O124" s="17">
        <v>17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">
        <v>19</v>
      </c>
      <c r="V124" s="2">
        <f t="shared" si="2"/>
        <v>285562</v>
      </c>
    </row>
    <row r="125" spans="1:22" x14ac:dyDescent="0.35">
      <c r="A125" s="3" t="s">
        <v>37</v>
      </c>
      <c r="B125" s="3" t="s">
        <v>292</v>
      </c>
      <c r="C125" s="4" t="s">
        <v>293</v>
      </c>
      <c r="D125" s="4"/>
      <c r="E125" s="4" t="s">
        <v>30</v>
      </c>
      <c r="F125" s="16">
        <v>0</v>
      </c>
      <c r="G125" s="16">
        <v>499200</v>
      </c>
      <c r="H125" s="16">
        <v>0</v>
      </c>
      <c r="I125" s="16">
        <v>0</v>
      </c>
      <c r="J125" s="16">
        <v>0</v>
      </c>
      <c r="K125" s="16">
        <v>33600</v>
      </c>
      <c r="L125" s="4" t="s">
        <v>31</v>
      </c>
      <c r="M125" s="17">
        <v>0</v>
      </c>
      <c r="N125" s="17">
        <v>0</v>
      </c>
      <c r="O125" s="17">
        <v>40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">
        <v>40</v>
      </c>
      <c r="V125" s="2">
        <f t="shared" si="2"/>
        <v>532800</v>
      </c>
    </row>
    <row r="126" spans="1:22" x14ac:dyDescent="0.35">
      <c r="A126" s="3" t="s">
        <v>37</v>
      </c>
      <c r="B126" s="3" t="s">
        <v>294</v>
      </c>
      <c r="C126" s="4" t="s">
        <v>295</v>
      </c>
      <c r="D126" s="4"/>
      <c r="E126" s="4" t="s">
        <v>30</v>
      </c>
      <c r="F126" s="16">
        <v>0</v>
      </c>
      <c r="G126" s="16">
        <v>2679204</v>
      </c>
      <c r="H126" s="16">
        <v>0</v>
      </c>
      <c r="I126" s="16">
        <v>0</v>
      </c>
      <c r="J126" s="16">
        <v>0</v>
      </c>
      <c r="K126" s="16">
        <v>177084</v>
      </c>
      <c r="L126" s="4" t="s">
        <v>35</v>
      </c>
      <c r="M126" s="17">
        <v>0</v>
      </c>
      <c r="N126" s="17">
        <v>5</v>
      </c>
      <c r="O126" s="17">
        <v>190</v>
      </c>
      <c r="P126" s="17">
        <v>14</v>
      </c>
      <c r="Q126" s="17">
        <v>2</v>
      </c>
      <c r="R126" s="17">
        <v>0</v>
      </c>
      <c r="S126" s="17">
        <v>0</v>
      </c>
      <c r="T126" s="17">
        <v>0</v>
      </c>
      <c r="U126" s="1">
        <v>211</v>
      </c>
      <c r="V126" s="2">
        <f t="shared" si="2"/>
        <v>2856288</v>
      </c>
    </row>
    <row r="127" spans="1:22" x14ac:dyDescent="0.35">
      <c r="A127" s="3" t="s">
        <v>37</v>
      </c>
      <c r="B127" s="3" t="s">
        <v>296</v>
      </c>
      <c r="C127" s="4" t="s">
        <v>297</v>
      </c>
      <c r="D127" s="4"/>
      <c r="E127" s="4" t="s">
        <v>30</v>
      </c>
      <c r="F127" s="16">
        <v>0</v>
      </c>
      <c r="G127" s="16">
        <v>122472</v>
      </c>
      <c r="H127" s="16">
        <v>0</v>
      </c>
      <c r="I127" s="16">
        <v>0</v>
      </c>
      <c r="J127" s="16">
        <v>0</v>
      </c>
      <c r="K127" s="16">
        <v>9130</v>
      </c>
      <c r="L127" s="4" t="s">
        <v>31</v>
      </c>
      <c r="M127" s="17">
        <v>0</v>
      </c>
      <c r="N127" s="17">
        <v>0</v>
      </c>
      <c r="O127" s="17">
        <v>7</v>
      </c>
      <c r="P127" s="17">
        <v>1</v>
      </c>
      <c r="Q127" s="17">
        <v>1</v>
      </c>
      <c r="R127" s="17">
        <v>0</v>
      </c>
      <c r="S127" s="17">
        <v>0</v>
      </c>
      <c r="T127" s="17">
        <v>0</v>
      </c>
      <c r="U127" s="1">
        <v>9</v>
      </c>
      <c r="V127" s="2">
        <f t="shared" si="2"/>
        <v>131602</v>
      </c>
    </row>
    <row r="128" spans="1:22" x14ac:dyDescent="0.35">
      <c r="A128" s="3" t="s">
        <v>47</v>
      </c>
      <c r="B128" s="3" t="s">
        <v>298</v>
      </c>
      <c r="C128" s="4" t="s">
        <v>299</v>
      </c>
      <c r="D128" s="4"/>
      <c r="E128" s="4" t="s">
        <v>30</v>
      </c>
      <c r="F128" s="16">
        <v>0</v>
      </c>
      <c r="G128" s="16">
        <v>0</v>
      </c>
      <c r="H128" s="16">
        <v>75007</v>
      </c>
      <c r="I128" s="16">
        <v>11716</v>
      </c>
      <c r="J128" s="16">
        <v>0</v>
      </c>
      <c r="K128" s="16">
        <v>5939</v>
      </c>
      <c r="L128" s="4" t="s">
        <v>32</v>
      </c>
      <c r="M128" s="17"/>
      <c r="N128" s="17"/>
      <c r="O128" s="17"/>
      <c r="P128" s="17"/>
      <c r="Q128" s="17"/>
      <c r="R128" s="17"/>
      <c r="S128" s="17"/>
      <c r="T128" s="17"/>
      <c r="U128" s="1"/>
      <c r="V128" s="2">
        <f t="shared" si="2"/>
        <v>92662</v>
      </c>
    </row>
    <row r="129" spans="1:22" x14ac:dyDescent="0.35">
      <c r="A129" s="3" t="s">
        <v>44</v>
      </c>
      <c r="B129" s="3" t="s">
        <v>300</v>
      </c>
      <c r="C129" s="4" t="s">
        <v>301</v>
      </c>
      <c r="D129" s="4"/>
      <c r="E129" s="4" t="s">
        <v>30</v>
      </c>
      <c r="F129" s="16">
        <v>0</v>
      </c>
      <c r="G129" s="16">
        <v>494628</v>
      </c>
      <c r="H129" s="16">
        <v>0</v>
      </c>
      <c r="I129" s="16">
        <v>0</v>
      </c>
      <c r="J129" s="16">
        <v>0</v>
      </c>
      <c r="K129" s="16">
        <v>31071</v>
      </c>
      <c r="L129" s="4" t="s">
        <v>31</v>
      </c>
      <c r="M129" s="17">
        <v>0</v>
      </c>
      <c r="N129" s="17">
        <v>47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">
        <v>47</v>
      </c>
      <c r="V129" s="2">
        <f t="shared" si="2"/>
        <v>525699</v>
      </c>
    </row>
    <row r="130" spans="1:22" x14ac:dyDescent="0.35">
      <c r="A130" s="3" t="s">
        <v>44</v>
      </c>
      <c r="B130" s="3" t="s">
        <v>302</v>
      </c>
      <c r="C130" s="4" t="s">
        <v>303</v>
      </c>
      <c r="D130" s="4"/>
      <c r="E130" s="4" t="s">
        <v>30</v>
      </c>
      <c r="F130" s="16">
        <v>0</v>
      </c>
      <c r="G130" s="16">
        <v>609408</v>
      </c>
      <c r="H130" s="16">
        <v>0</v>
      </c>
      <c r="I130" s="16">
        <v>0</v>
      </c>
      <c r="J130" s="16">
        <v>0</v>
      </c>
      <c r="K130" s="16">
        <v>38920</v>
      </c>
      <c r="L130" s="4" t="s">
        <v>31</v>
      </c>
      <c r="M130" s="17">
        <v>0</v>
      </c>
      <c r="N130" s="17">
        <v>0</v>
      </c>
      <c r="O130" s="17">
        <v>48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">
        <v>48</v>
      </c>
      <c r="V130" s="2">
        <f t="shared" si="2"/>
        <v>648328</v>
      </c>
    </row>
    <row r="131" spans="1:22" x14ac:dyDescent="0.35">
      <c r="A131" s="3" t="s">
        <v>44</v>
      </c>
      <c r="B131" s="3" t="s">
        <v>304</v>
      </c>
      <c r="C131" s="4" t="s">
        <v>305</v>
      </c>
      <c r="D131" s="4"/>
      <c r="E131" s="4" t="s">
        <v>30</v>
      </c>
      <c r="F131" s="16">
        <v>0</v>
      </c>
      <c r="G131" s="16">
        <v>473040</v>
      </c>
      <c r="H131" s="16">
        <v>0</v>
      </c>
      <c r="I131" s="16">
        <v>0</v>
      </c>
      <c r="J131" s="16">
        <v>0</v>
      </c>
      <c r="K131" s="16">
        <v>30289</v>
      </c>
      <c r="L131" s="4" t="s">
        <v>31</v>
      </c>
      <c r="M131" s="17">
        <v>0</v>
      </c>
      <c r="N131" s="17">
        <v>45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">
        <v>45</v>
      </c>
      <c r="V131" s="2">
        <f t="shared" si="2"/>
        <v>503329</v>
      </c>
    </row>
    <row r="132" spans="1:22" x14ac:dyDescent="0.35">
      <c r="A132" s="3" t="s">
        <v>37</v>
      </c>
      <c r="B132" s="3" t="s">
        <v>306</v>
      </c>
      <c r="C132" s="4" t="s">
        <v>307</v>
      </c>
      <c r="D132" s="4"/>
      <c r="E132" s="4" t="s">
        <v>30</v>
      </c>
      <c r="F132" s="16">
        <v>0</v>
      </c>
      <c r="G132" s="16">
        <v>352512</v>
      </c>
      <c r="H132" s="16">
        <v>0</v>
      </c>
      <c r="I132" s="16">
        <v>0</v>
      </c>
      <c r="J132" s="16">
        <v>0</v>
      </c>
      <c r="K132" s="16">
        <v>28329</v>
      </c>
      <c r="L132" s="4" t="s">
        <v>31</v>
      </c>
      <c r="M132" s="17">
        <v>0</v>
      </c>
      <c r="N132" s="17">
        <v>0</v>
      </c>
      <c r="O132" s="17">
        <v>8</v>
      </c>
      <c r="P132" s="17">
        <v>7</v>
      </c>
      <c r="Q132" s="17">
        <v>7</v>
      </c>
      <c r="R132" s="17">
        <v>0</v>
      </c>
      <c r="S132" s="17">
        <v>0</v>
      </c>
      <c r="T132" s="17">
        <v>0</v>
      </c>
      <c r="U132" s="1">
        <v>22</v>
      </c>
      <c r="V132" s="2">
        <f t="shared" si="2"/>
        <v>380841</v>
      </c>
    </row>
    <row r="133" spans="1:22" x14ac:dyDescent="0.35">
      <c r="A133" s="3" t="s">
        <v>44</v>
      </c>
      <c r="B133" s="3" t="s">
        <v>308</v>
      </c>
      <c r="C133" s="4" t="s">
        <v>309</v>
      </c>
      <c r="D133" s="4"/>
      <c r="E133" s="4" t="s">
        <v>30</v>
      </c>
      <c r="F133" s="16">
        <v>0</v>
      </c>
      <c r="G133" s="16">
        <v>286800</v>
      </c>
      <c r="H133" s="16">
        <v>0</v>
      </c>
      <c r="I133" s="16">
        <v>0</v>
      </c>
      <c r="J133" s="16">
        <v>0</v>
      </c>
      <c r="K133" s="16">
        <v>19387</v>
      </c>
      <c r="L133" s="4" t="s">
        <v>35</v>
      </c>
      <c r="M133" s="17">
        <v>0</v>
      </c>
      <c r="N133" s="17">
        <v>0</v>
      </c>
      <c r="O133" s="17">
        <v>20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">
        <v>20</v>
      </c>
      <c r="V133" s="2">
        <f t="shared" si="2"/>
        <v>306187</v>
      </c>
    </row>
    <row r="134" spans="1:22" x14ac:dyDescent="0.35">
      <c r="A134" s="3" t="s">
        <v>44</v>
      </c>
      <c r="B134" s="3" t="s">
        <v>310</v>
      </c>
      <c r="C134" s="4" t="s">
        <v>311</v>
      </c>
      <c r="D134" s="4"/>
      <c r="E134" s="4" t="s">
        <v>30</v>
      </c>
      <c r="F134" s="16">
        <v>0</v>
      </c>
      <c r="G134" s="16">
        <v>189696</v>
      </c>
      <c r="H134" s="16">
        <v>0</v>
      </c>
      <c r="I134" s="16">
        <v>0</v>
      </c>
      <c r="J134" s="16">
        <v>0</v>
      </c>
      <c r="K134" s="16">
        <v>12728</v>
      </c>
      <c r="L134" s="4" t="s">
        <v>35</v>
      </c>
      <c r="M134" s="17">
        <v>0</v>
      </c>
      <c r="N134" s="17">
        <v>16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">
        <v>16</v>
      </c>
      <c r="V134" s="2">
        <f t="shared" si="2"/>
        <v>202424</v>
      </c>
    </row>
    <row r="135" spans="1:22" x14ac:dyDescent="0.35">
      <c r="A135" s="3" t="s">
        <v>37</v>
      </c>
      <c r="B135" s="3" t="s">
        <v>312</v>
      </c>
      <c r="C135" s="4" t="s">
        <v>313</v>
      </c>
      <c r="D135" s="4"/>
      <c r="E135" s="4" t="s">
        <v>30</v>
      </c>
      <c r="F135" s="16">
        <v>0</v>
      </c>
      <c r="G135" s="16">
        <v>283176</v>
      </c>
      <c r="H135" s="16">
        <v>0</v>
      </c>
      <c r="I135" s="16">
        <v>0</v>
      </c>
      <c r="J135" s="16">
        <v>0</v>
      </c>
      <c r="K135" s="16">
        <v>22295</v>
      </c>
      <c r="L135" s="4" t="s">
        <v>31</v>
      </c>
      <c r="M135" s="17">
        <v>0</v>
      </c>
      <c r="N135" s="17">
        <v>0</v>
      </c>
      <c r="O135" s="17">
        <v>23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">
        <v>23</v>
      </c>
      <c r="V135" s="2">
        <f t="shared" si="2"/>
        <v>305471</v>
      </c>
    </row>
    <row r="136" spans="1:22" x14ac:dyDescent="0.35">
      <c r="A136" s="3" t="s">
        <v>37</v>
      </c>
      <c r="B136" s="3" t="s">
        <v>314</v>
      </c>
      <c r="C136" s="4" t="s">
        <v>315</v>
      </c>
      <c r="D136" s="4"/>
      <c r="E136" s="4" t="s">
        <v>30</v>
      </c>
      <c r="F136" s="16">
        <v>0</v>
      </c>
      <c r="G136" s="16">
        <v>358500</v>
      </c>
      <c r="H136" s="16">
        <v>0</v>
      </c>
      <c r="I136" s="16">
        <v>0</v>
      </c>
      <c r="J136" s="16">
        <v>0</v>
      </c>
      <c r="K136" s="16">
        <v>24234</v>
      </c>
      <c r="L136" s="4" t="s">
        <v>35</v>
      </c>
      <c r="M136" s="17">
        <v>0</v>
      </c>
      <c r="N136" s="17">
        <v>0</v>
      </c>
      <c r="O136" s="17">
        <v>25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">
        <v>25</v>
      </c>
      <c r="V136" s="2">
        <f t="shared" si="2"/>
        <v>382734</v>
      </c>
    </row>
    <row r="137" spans="1:22" x14ac:dyDescent="0.35">
      <c r="A137" s="3" t="s">
        <v>44</v>
      </c>
      <c r="B137" s="3" t="s">
        <v>316</v>
      </c>
      <c r="C137" s="4" t="s">
        <v>317</v>
      </c>
      <c r="D137" s="4"/>
      <c r="E137" s="4" t="s">
        <v>30</v>
      </c>
      <c r="F137" s="16">
        <v>0</v>
      </c>
      <c r="G137" s="16">
        <v>296400</v>
      </c>
      <c r="H137" s="16">
        <v>0</v>
      </c>
      <c r="I137" s="16">
        <v>0</v>
      </c>
      <c r="J137" s="16">
        <v>0</v>
      </c>
      <c r="K137" s="16">
        <v>19887</v>
      </c>
      <c r="L137" s="4" t="s">
        <v>35</v>
      </c>
      <c r="M137" s="17">
        <v>0</v>
      </c>
      <c r="N137" s="17">
        <v>25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">
        <v>25</v>
      </c>
      <c r="V137" s="2">
        <f t="shared" si="2"/>
        <v>316287</v>
      </c>
    </row>
    <row r="138" spans="1:22" x14ac:dyDescent="0.35">
      <c r="A138" s="3" t="s">
        <v>44</v>
      </c>
      <c r="B138" s="3" t="s">
        <v>318</v>
      </c>
      <c r="C138" s="4" t="s">
        <v>319</v>
      </c>
      <c r="D138" s="4"/>
      <c r="E138" s="4" t="s">
        <v>30</v>
      </c>
      <c r="F138" s="16">
        <v>0</v>
      </c>
      <c r="G138" s="16">
        <v>372840</v>
      </c>
      <c r="H138" s="16">
        <v>0</v>
      </c>
      <c r="I138" s="16">
        <v>0</v>
      </c>
      <c r="J138" s="16">
        <v>0</v>
      </c>
      <c r="K138" s="16">
        <v>25203</v>
      </c>
      <c r="L138" s="4" t="s">
        <v>35</v>
      </c>
      <c r="M138" s="17">
        <v>0</v>
      </c>
      <c r="N138" s="17">
        <v>0</v>
      </c>
      <c r="O138" s="17">
        <v>26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">
        <v>26</v>
      </c>
      <c r="V138" s="2">
        <f t="shared" si="2"/>
        <v>398043</v>
      </c>
    </row>
    <row r="139" spans="1:22" x14ac:dyDescent="0.35">
      <c r="A139" s="3" t="s">
        <v>44</v>
      </c>
      <c r="B139" s="3" t="s">
        <v>320</v>
      </c>
      <c r="C139" s="4" t="s">
        <v>321</v>
      </c>
      <c r="D139" s="4"/>
      <c r="E139" s="4" t="s">
        <v>30</v>
      </c>
      <c r="F139" s="16">
        <v>0</v>
      </c>
      <c r="G139" s="16">
        <v>272688</v>
      </c>
      <c r="H139" s="16">
        <v>0</v>
      </c>
      <c r="I139" s="16">
        <v>0</v>
      </c>
      <c r="J139" s="16">
        <v>0</v>
      </c>
      <c r="K139" s="16">
        <v>18296</v>
      </c>
      <c r="L139" s="4" t="s">
        <v>35</v>
      </c>
      <c r="M139" s="17">
        <v>0</v>
      </c>
      <c r="N139" s="17">
        <v>23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">
        <v>23</v>
      </c>
      <c r="V139" s="2">
        <f t="shared" si="2"/>
        <v>290984</v>
      </c>
    </row>
    <row r="140" spans="1:22" x14ac:dyDescent="0.35">
      <c r="A140" s="3" t="s">
        <v>37</v>
      </c>
      <c r="B140" s="3" t="s">
        <v>322</v>
      </c>
      <c r="C140" s="4" t="s">
        <v>323</v>
      </c>
      <c r="D140" s="4"/>
      <c r="E140" s="4" t="s">
        <v>30</v>
      </c>
      <c r="F140" s="16">
        <v>0</v>
      </c>
      <c r="G140" s="16">
        <v>211008</v>
      </c>
      <c r="H140" s="16">
        <v>0</v>
      </c>
      <c r="I140" s="16">
        <v>0</v>
      </c>
      <c r="J140" s="16">
        <v>0</v>
      </c>
      <c r="K140" s="16">
        <v>15959</v>
      </c>
      <c r="L140" s="4" t="s">
        <v>31</v>
      </c>
      <c r="M140" s="17">
        <v>0</v>
      </c>
      <c r="N140" s="17">
        <v>0</v>
      </c>
      <c r="O140" s="17">
        <v>3</v>
      </c>
      <c r="P140" s="17">
        <v>3</v>
      </c>
      <c r="Q140" s="17">
        <v>5</v>
      </c>
      <c r="R140" s="17">
        <v>1</v>
      </c>
      <c r="S140" s="17">
        <v>0</v>
      </c>
      <c r="T140" s="17">
        <v>0</v>
      </c>
      <c r="U140" s="1">
        <v>12</v>
      </c>
      <c r="V140" s="2">
        <f t="shared" si="2"/>
        <v>226967</v>
      </c>
    </row>
    <row r="141" spans="1:22" x14ac:dyDescent="0.35">
      <c r="A141" s="3" t="s">
        <v>37</v>
      </c>
      <c r="B141" s="3" t="s">
        <v>324</v>
      </c>
      <c r="C141" s="4" t="s">
        <v>325</v>
      </c>
      <c r="D141" s="4"/>
      <c r="E141" s="4" t="s">
        <v>30</v>
      </c>
      <c r="F141" s="16">
        <v>0</v>
      </c>
      <c r="G141" s="16">
        <v>327768</v>
      </c>
      <c r="H141" s="16">
        <v>0</v>
      </c>
      <c r="I141" s="16">
        <v>0</v>
      </c>
      <c r="J141" s="16">
        <v>0</v>
      </c>
      <c r="K141" s="16">
        <v>21013</v>
      </c>
      <c r="L141" s="4" t="s">
        <v>31</v>
      </c>
      <c r="M141" s="17">
        <v>0</v>
      </c>
      <c r="N141" s="17">
        <v>1</v>
      </c>
      <c r="O141" s="17">
        <v>20</v>
      </c>
      <c r="P141" s="17">
        <v>3</v>
      </c>
      <c r="Q141" s="17">
        <v>1</v>
      </c>
      <c r="R141" s="17">
        <v>0</v>
      </c>
      <c r="S141" s="17">
        <v>0</v>
      </c>
      <c r="T141" s="17">
        <v>0</v>
      </c>
      <c r="U141" s="1">
        <v>25</v>
      </c>
      <c r="V141" s="2">
        <f t="shared" si="2"/>
        <v>348781</v>
      </c>
    </row>
    <row r="142" spans="1:22" x14ac:dyDescent="0.35">
      <c r="A142" s="3" t="s">
        <v>37</v>
      </c>
      <c r="B142" s="3" t="s">
        <v>326</v>
      </c>
      <c r="C142" s="4" t="s">
        <v>327</v>
      </c>
      <c r="D142" s="4"/>
      <c r="E142" s="4" t="s">
        <v>30</v>
      </c>
      <c r="F142" s="16">
        <v>0</v>
      </c>
      <c r="G142" s="16">
        <v>51420</v>
      </c>
      <c r="H142" s="16">
        <v>0</v>
      </c>
      <c r="I142" s="16">
        <v>0</v>
      </c>
      <c r="J142" s="16">
        <v>0</v>
      </c>
      <c r="K142" s="16">
        <v>3258</v>
      </c>
      <c r="L142" s="4" t="s">
        <v>35</v>
      </c>
      <c r="M142" s="17">
        <v>0</v>
      </c>
      <c r="N142" s="17">
        <v>0</v>
      </c>
      <c r="O142" s="17">
        <v>1</v>
      </c>
      <c r="P142" s="17">
        <v>2</v>
      </c>
      <c r="Q142" s="17">
        <v>0</v>
      </c>
      <c r="R142" s="17">
        <v>0</v>
      </c>
      <c r="S142" s="17">
        <v>0</v>
      </c>
      <c r="T142" s="17">
        <v>0</v>
      </c>
      <c r="U142" s="1">
        <v>3</v>
      </c>
      <c r="V142" s="2">
        <f t="shared" si="2"/>
        <v>54678</v>
      </c>
    </row>
    <row r="143" spans="1:22" x14ac:dyDescent="0.35">
      <c r="A143" s="3" t="s">
        <v>47</v>
      </c>
      <c r="B143" s="3" t="s">
        <v>328</v>
      </c>
      <c r="C143" s="4" t="s">
        <v>329</v>
      </c>
      <c r="D143" s="4"/>
      <c r="E143" s="4" t="s">
        <v>34</v>
      </c>
      <c r="F143" s="16">
        <v>0</v>
      </c>
      <c r="G143" s="16">
        <v>0</v>
      </c>
      <c r="H143" s="16">
        <v>447765</v>
      </c>
      <c r="I143" s="16">
        <v>0</v>
      </c>
      <c r="J143" s="16">
        <v>0</v>
      </c>
      <c r="K143" s="16">
        <v>31293</v>
      </c>
      <c r="L143" s="4" t="s">
        <v>32</v>
      </c>
      <c r="M143" s="17"/>
      <c r="N143" s="17"/>
      <c r="O143" s="17"/>
      <c r="P143" s="17"/>
      <c r="Q143" s="17"/>
      <c r="R143" s="17"/>
      <c r="S143" s="17"/>
      <c r="T143" s="17"/>
      <c r="U143" s="1"/>
      <c r="V143" s="2">
        <f t="shared" si="2"/>
        <v>479058</v>
      </c>
    </row>
    <row r="144" spans="1:22" x14ac:dyDescent="0.35">
      <c r="A144" s="3" t="s">
        <v>44</v>
      </c>
      <c r="B144" s="3" t="s">
        <v>330</v>
      </c>
      <c r="C144" s="4" t="s">
        <v>331</v>
      </c>
      <c r="D144" s="4"/>
      <c r="E144" s="4" t="s">
        <v>30</v>
      </c>
      <c r="F144" s="16">
        <v>0</v>
      </c>
      <c r="G144" s="16">
        <v>543168</v>
      </c>
      <c r="H144" s="16">
        <v>0</v>
      </c>
      <c r="I144" s="16">
        <v>0</v>
      </c>
      <c r="J144" s="16">
        <v>0</v>
      </c>
      <c r="K144" s="16">
        <v>34834</v>
      </c>
      <c r="L144" s="4" t="s">
        <v>31</v>
      </c>
      <c r="M144" s="17">
        <v>69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">
        <v>69</v>
      </c>
      <c r="V144" s="2">
        <f t="shared" si="2"/>
        <v>578002</v>
      </c>
    </row>
    <row r="145" spans="1:22" x14ac:dyDescent="0.35">
      <c r="A145" s="3" t="s">
        <v>44</v>
      </c>
      <c r="B145" s="3" t="s">
        <v>332</v>
      </c>
      <c r="C145" s="4" t="s">
        <v>333</v>
      </c>
      <c r="D145" s="4"/>
      <c r="E145" s="4" t="s">
        <v>30</v>
      </c>
      <c r="F145" s="16">
        <v>0</v>
      </c>
      <c r="G145" s="16">
        <v>1230504</v>
      </c>
      <c r="H145" s="16">
        <v>0</v>
      </c>
      <c r="I145" s="16">
        <v>0</v>
      </c>
      <c r="J145" s="16">
        <v>0</v>
      </c>
      <c r="K145" s="16">
        <v>78900</v>
      </c>
      <c r="L145" s="4" t="s">
        <v>31</v>
      </c>
      <c r="M145" s="17">
        <v>0</v>
      </c>
      <c r="N145" s="17">
        <v>118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">
        <v>118</v>
      </c>
      <c r="V145" s="2">
        <f t="shared" si="2"/>
        <v>1309404</v>
      </c>
    </row>
    <row r="146" spans="1:22" x14ac:dyDescent="0.35">
      <c r="A146" s="3" t="s">
        <v>37</v>
      </c>
      <c r="B146" s="3" t="s">
        <v>123</v>
      </c>
      <c r="C146" s="4" t="s">
        <v>334</v>
      </c>
      <c r="D146" s="4"/>
      <c r="E146" s="4" t="s">
        <v>30</v>
      </c>
      <c r="F146" s="16">
        <v>0</v>
      </c>
      <c r="G146" s="16">
        <v>96408</v>
      </c>
      <c r="H146" s="16">
        <v>0</v>
      </c>
      <c r="I146" s="16">
        <v>0</v>
      </c>
      <c r="J146" s="16">
        <v>0</v>
      </c>
      <c r="K146" s="16">
        <v>6489</v>
      </c>
      <c r="L146" s="4" t="s">
        <v>31</v>
      </c>
      <c r="M146" s="17">
        <v>0</v>
      </c>
      <c r="N146" s="17">
        <v>5</v>
      </c>
      <c r="O146" s="17">
        <v>6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">
        <v>11</v>
      </c>
      <c r="V146" s="2">
        <f t="shared" si="2"/>
        <v>102897</v>
      </c>
    </row>
    <row r="147" spans="1:22" x14ac:dyDescent="0.35">
      <c r="A147" s="3" t="s">
        <v>37</v>
      </c>
      <c r="B147" s="3" t="s">
        <v>335</v>
      </c>
      <c r="C147" s="4" t="s">
        <v>336</v>
      </c>
      <c r="D147" s="4"/>
      <c r="E147" s="4" t="s">
        <v>30</v>
      </c>
      <c r="F147" s="16">
        <v>0</v>
      </c>
      <c r="G147" s="16">
        <v>305868</v>
      </c>
      <c r="H147" s="16">
        <v>0</v>
      </c>
      <c r="I147" s="16">
        <v>0</v>
      </c>
      <c r="J147" s="16">
        <v>0</v>
      </c>
      <c r="K147" s="16">
        <v>19601</v>
      </c>
      <c r="L147" s="4" t="s">
        <v>31</v>
      </c>
      <c r="M147" s="17">
        <v>0</v>
      </c>
      <c r="N147" s="17">
        <v>0</v>
      </c>
      <c r="O147" s="17">
        <v>7</v>
      </c>
      <c r="P147" s="17">
        <v>10</v>
      </c>
      <c r="Q147" s="17">
        <v>4</v>
      </c>
      <c r="R147" s="17">
        <v>1</v>
      </c>
      <c r="S147" s="17">
        <v>0</v>
      </c>
      <c r="T147" s="17">
        <v>0</v>
      </c>
      <c r="U147" s="1">
        <v>22</v>
      </c>
      <c r="V147" s="2">
        <f t="shared" si="2"/>
        <v>325469</v>
      </c>
    </row>
    <row r="148" spans="1:22" x14ac:dyDescent="0.35">
      <c r="A148" s="3" t="s">
        <v>44</v>
      </c>
      <c r="B148" s="3" t="s">
        <v>337</v>
      </c>
      <c r="C148" s="4" t="s">
        <v>338</v>
      </c>
      <c r="D148" s="4"/>
      <c r="E148" s="4" t="s">
        <v>30</v>
      </c>
      <c r="F148" s="16">
        <v>0</v>
      </c>
      <c r="G148" s="16">
        <v>410328</v>
      </c>
      <c r="H148" s="16">
        <v>0</v>
      </c>
      <c r="I148" s="16">
        <v>0</v>
      </c>
      <c r="J148" s="16">
        <v>0</v>
      </c>
      <c r="K148" s="16">
        <v>26312</v>
      </c>
      <c r="L148" s="4" t="s">
        <v>31</v>
      </c>
      <c r="M148" s="17">
        <v>0</v>
      </c>
      <c r="N148" s="17">
        <v>41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">
        <v>41</v>
      </c>
      <c r="V148" s="2">
        <f t="shared" si="2"/>
        <v>436640</v>
      </c>
    </row>
    <row r="149" spans="1:22" x14ac:dyDescent="0.35">
      <c r="A149" s="3" t="s">
        <v>44</v>
      </c>
      <c r="B149" s="3" t="s">
        <v>339</v>
      </c>
      <c r="C149" s="4" t="s">
        <v>340</v>
      </c>
      <c r="D149" s="4"/>
      <c r="E149" s="4" t="s">
        <v>30</v>
      </c>
      <c r="F149" s="16">
        <v>0</v>
      </c>
      <c r="G149" s="16">
        <v>157320</v>
      </c>
      <c r="H149" s="16">
        <v>0</v>
      </c>
      <c r="I149" s="16">
        <v>0</v>
      </c>
      <c r="J149" s="16">
        <v>0</v>
      </c>
      <c r="K149" s="16">
        <v>10080</v>
      </c>
      <c r="L149" s="4" t="s">
        <v>31</v>
      </c>
      <c r="M149" s="17">
        <v>0</v>
      </c>
      <c r="N149" s="17">
        <v>15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">
        <v>15</v>
      </c>
      <c r="V149" s="2">
        <f t="shared" si="2"/>
        <v>167400</v>
      </c>
    </row>
    <row r="150" spans="1:22" x14ac:dyDescent="0.35">
      <c r="A150" s="3" t="s">
        <v>47</v>
      </c>
      <c r="B150" s="3" t="s">
        <v>341</v>
      </c>
      <c r="C150" s="4" t="s">
        <v>342</v>
      </c>
      <c r="D150" s="4"/>
      <c r="E150" s="4" t="s">
        <v>30</v>
      </c>
      <c r="F150" s="16">
        <v>0</v>
      </c>
      <c r="G150" s="16">
        <v>519084</v>
      </c>
      <c r="H150" s="16">
        <v>117206</v>
      </c>
      <c r="I150" s="16">
        <v>0</v>
      </c>
      <c r="J150" s="16">
        <v>0</v>
      </c>
      <c r="K150" s="16">
        <v>41128</v>
      </c>
      <c r="L150" s="4" t="s">
        <v>35</v>
      </c>
      <c r="M150" s="17">
        <v>0</v>
      </c>
      <c r="N150" s="17">
        <v>9</v>
      </c>
      <c r="O150" s="17">
        <v>21</v>
      </c>
      <c r="P150" s="17">
        <v>6</v>
      </c>
      <c r="Q150" s="17">
        <v>0</v>
      </c>
      <c r="R150" s="17">
        <v>0</v>
      </c>
      <c r="S150" s="17">
        <v>0</v>
      </c>
      <c r="T150" s="17">
        <v>0</v>
      </c>
      <c r="U150" s="1">
        <v>36</v>
      </c>
      <c r="V150" s="2">
        <f t="shared" si="2"/>
        <v>677418</v>
      </c>
    </row>
    <row r="151" spans="1:22" x14ac:dyDescent="0.35">
      <c r="A151" s="3" t="s">
        <v>47</v>
      </c>
      <c r="B151" s="3" t="s">
        <v>343</v>
      </c>
      <c r="C151" s="4" t="s">
        <v>344</v>
      </c>
      <c r="D151" s="4"/>
      <c r="E151" s="4" t="s">
        <v>30</v>
      </c>
      <c r="F151" s="16">
        <v>0</v>
      </c>
      <c r="G151" s="16">
        <v>307980</v>
      </c>
      <c r="H151" s="16">
        <v>74424</v>
      </c>
      <c r="I151" s="16">
        <v>0</v>
      </c>
      <c r="J151" s="16">
        <v>0</v>
      </c>
      <c r="K151" s="16">
        <v>24735</v>
      </c>
      <c r="L151" s="4" t="s">
        <v>35</v>
      </c>
      <c r="M151" s="17">
        <v>0</v>
      </c>
      <c r="N151" s="17">
        <v>5</v>
      </c>
      <c r="O151" s="17">
        <v>7</v>
      </c>
      <c r="P151" s="17">
        <v>8</v>
      </c>
      <c r="Q151" s="17">
        <v>0</v>
      </c>
      <c r="R151" s="17">
        <v>0</v>
      </c>
      <c r="S151" s="17">
        <v>0</v>
      </c>
      <c r="T151" s="17">
        <v>0</v>
      </c>
      <c r="U151" s="1">
        <v>20</v>
      </c>
      <c r="V151" s="2">
        <f t="shared" si="2"/>
        <v>407139</v>
      </c>
    </row>
    <row r="152" spans="1:22" x14ac:dyDescent="0.35">
      <c r="A152" s="3" t="s">
        <v>44</v>
      </c>
      <c r="B152" s="3" t="s">
        <v>345</v>
      </c>
      <c r="C152" s="4" t="s">
        <v>346</v>
      </c>
      <c r="D152" s="4"/>
      <c r="E152" s="4" t="s">
        <v>30</v>
      </c>
      <c r="F152" s="16">
        <v>0</v>
      </c>
      <c r="G152" s="16">
        <v>1333620</v>
      </c>
      <c r="H152" s="16">
        <v>0</v>
      </c>
      <c r="I152" s="16">
        <v>0</v>
      </c>
      <c r="J152" s="16">
        <v>0</v>
      </c>
      <c r="K152" s="16">
        <v>84604</v>
      </c>
      <c r="L152" s="4" t="s">
        <v>35</v>
      </c>
      <c r="M152" s="17">
        <v>0</v>
      </c>
      <c r="N152" s="17">
        <v>0</v>
      </c>
      <c r="O152" s="17">
        <v>93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">
        <v>93</v>
      </c>
      <c r="V152" s="2">
        <f t="shared" si="2"/>
        <v>1418224</v>
      </c>
    </row>
    <row r="153" spans="1:22" x14ac:dyDescent="0.35">
      <c r="A153" s="3" t="s">
        <v>44</v>
      </c>
      <c r="B153" s="3" t="s">
        <v>347</v>
      </c>
      <c r="C153" s="4" t="s">
        <v>348</v>
      </c>
      <c r="D153" s="4"/>
      <c r="E153" s="4" t="s">
        <v>30</v>
      </c>
      <c r="F153" s="16">
        <v>0</v>
      </c>
      <c r="G153" s="16">
        <v>296400</v>
      </c>
      <c r="H153" s="16">
        <v>0</v>
      </c>
      <c r="I153" s="16">
        <v>0</v>
      </c>
      <c r="J153" s="16">
        <v>0</v>
      </c>
      <c r="K153" s="16">
        <v>18816</v>
      </c>
      <c r="L153" s="4" t="s">
        <v>35</v>
      </c>
      <c r="M153" s="17">
        <v>0</v>
      </c>
      <c r="N153" s="17">
        <v>25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">
        <v>25</v>
      </c>
      <c r="V153" s="2">
        <f t="shared" si="2"/>
        <v>315216</v>
      </c>
    </row>
    <row r="154" spans="1:22" x14ac:dyDescent="0.35">
      <c r="A154" s="3" t="s">
        <v>44</v>
      </c>
      <c r="B154" s="3" t="s">
        <v>349</v>
      </c>
      <c r="C154" s="4" t="s">
        <v>350</v>
      </c>
      <c r="D154" s="4"/>
      <c r="E154" s="4" t="s">
        <v>30</v>
      </c>
      <c r="F154" s="16">
        <v>0</v>
      </c>
      <c r="G154" s="16">
        <v>826752</v>
      </c>
      <c r="H154" s="16">
        <v>0</v>
      </c>
      <c r="I154" s="16">
        <v>0</v>
      </c>
      <c r="J154" s="16">
        <v>0</v>
      </c>
      <c r="K154" s="16">
        <v>52450</v>
      </c>
      <c r="L154" s="4" t="s">
        <v>35</v>
      </c>
      <c r="M154" s="17">
        <v>0</v>
      </c>
      <c r="N154" s="17">
        <v>2</v>
      </c>
      <c r="O154" s="17">
        <v>56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">
        <v>58</v>
      </c>
      <c r="V154" s="2">
        <f t="shared" si="2"/>
        <v>879202</v>
      </c>
    </row>
    <row r="155" spans="1:22" x14ac:dyDescent="0.35">
      <c r="A155" s="3" t="s">
        <v>44</v>
      </c>
      <c r="B155" s="3" t="s">
        <v>351</v>
      </c>
      <c r="C155" s="4" t="s">
        <v>352</v>
      </c>
      <c r="D155" s="4"/>
      <c r="E155" s="4" t="s">
        <v>30</v>
      </c>
      <c r="F155" s="16">
        <v>0</v>
      </c>
      <c r="G155" s="16">
        <v>334608</v>
      </c>
      <c r="H155" s="16">
        <v>0</v>
      </c>
      <c r="I155" s="16">
        <v>0</v>
      </c>
      <c r="J155" s="16">
        <v>0</v>
      </c>
      <c r="K155" s="16">
        <v>21230</v>
      </c>
      <c r="L155" s="4" t="s">
        <v>35</v>
      </c>
      <c r="M155" s="17">
        <v>0</v>
      </c>
      <c r="N155" s="17">
        <v>13</v>
      </c>
      <c r="O155" s="17">
        <v>10</v>
      </c>
      <c r="P155" s="17">
        <v>2</v>
      </c>
      <c r="Q155" s="17">
        <v>0</v>
      </c>
      <c r="R155" s="17">
        <v>0</v>
      </c>
      <c r="S155" s="17">
        <v>0</v>
      </c>
      <c r="T155" s="17">
        <v>0</v>
      </c>
      <c r="U155" s="1">
        <v>25</v>
      </c>
      <c r="V155" s="2">
        <f t="shared" si="2"/>
        <v>355838</v>
      </c>
    </row>
    <row r="156" spans="1:22" x14ac:dyDescent="0.35">
      <c r="A156" s="3" t="s">
        <v>44</v>
      </c>
      <c r="B156" s="3" t="s">
        <v>353</v>
      </c>
      <c r="C156" s="4" t="s">
        <v>354</v>
      </c>
      <c r="D156" s="4"/>
      <c r="E156" s="4" t="s">
        <v>30</v>
      </c>
      <c r="F156" s="16">
        <v>0</v>
      </c>
      <c r="G156" s="16">
        <v>10148640</v>
      </c>
      <c r="H156" s="16">
        <v>0</v>
      </c>
      <c r="I156" s="16">
        <v>0</v>
      </c>
      <c r="J156" s="16">
        <v>0</v>
      </c>
      <c r="K156" s="16">
        <v>659417</v>
      </c>
      <c r="L156" s="4" t="s">
        <v>35</v>
      </c>
      <c r="M156" s="17">
        <v>0</v>
      </c>
      <c r="N156" s="17">
        <v>0</v>
      </c>
      <c r="O156" s="17">
        <v>656</v>
      </c>
      <c r="P156" s="17">
        <v>40</v>
      </c>
      <c r="Q156" s="17">
        <v>0</v>
      </c>
      <c r="R156" s="17">
        <v>0</v>
      </c>
      <c r="S156" s="17">
        <v>0</v>
      </c>
      <c r="T156" s="17">
        <v>0</v>
      </c>
      <c r="U156" s="1">
        <v>696</v>
      </c>
      <c r="V156" s="2">
        <f t="shared" si="2"/>
        <v>10808057</v>
      </c>
    </row>
    <row r="157" spans="1:22" x14ac:dyDescent="0.35">
      <c r="A157" s="3" t="s">
        <v>37</v>
      </c>
      <c r="B157" s="3" t="s">
        <v>355</v>
      </c>
      <c r="C157" s="4" t="s">
        <v>356</v>
      </c>
      <c r="D157" s="4"/>
      <c r="E157" s="4" t="s">
        <v>30</v>
      </c>
      <c r="F157" s="16">
        <v>0</v>
      </c>
      <c r="G157" s="16">
        <v>1041228</v>
      </c>
      <c r="H157" s="16">
        <v>0</v>
      </c>
      <c r="I157" s="16">
        <v>0</v>
      </c>
      <c r="J157" s="16">
        <v>0</v>
      </c>
      <c r="K157" s="16">
        <v>66715</v>
      </c>
      <c r="L157" s="4" t="s">
        <v>31</v>
      </c>
      <c r="M157" s="17">
        <v>0</v>
      </c>
      <c r="N157" s="17">
        <v>0</v>
      </c>
      <c r="O157" s="17">
        <v>93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">
        <v>93</v>
      </c>
      <c r="V157" s="2">
        <f t="shared" si="2"/>
        <v>1107943</v>
      </c>
    </row>
    <row r="158" spans="1:22" x14ac:dyDescent="0.35">
      <c r="A158" s="3" t="s">
        <v>37</v>
      </c>
      <c r="B158" s="3" t="s">
        <v>357</v>
      </c>
      <c r="C158" s="4" t="s">
        <v>358</v>
      </c>
      <c r="D158" s="4"/>
      <c r="E158" s="4" t="s">
        <v>30</v>
      </c>
      <c r="F158" s="16">
        <v>0</v>
      </c>
      <c r="G158" s="16">
        <v>416928</v>
      </c>
      <c r="H158" s="16">
        <v>0</v>
      </c>
      <c r="I158" s="16">
        <v>0</v>
      </c>
      <c r="J158" s="16">
        <v>0</v>
      </c>
      <c r="K158" s="16">
        <v>28063</v>
      </c>
      <c r="L158" s="4" t="s">
        <v>31</v>
      </c>
      <c r="M158" s="17">
        <v>1</v>
      </c>
      <c r="N158" s="17">
        <v>19</v>
      </c>
      <c r="O158" s="17">
        <v>18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">
        <v>38</v>
      </c>
      <c r="V158" s="2">
        <f t="shared" si="2"/>
        <v>444991</v>
      </c>
    </row>
    <row r="159" spans="1:22" x14ac:dyDescent="0.35">
      <c r="A159" s="3" t="s">
        <v>37</v>
      </c>
      <c r="B159" s="3" t="s">
        <v>359</v>
      </c>
      <c r="C159" s="4" t="s">
        <v>360</v>
      </c>
      <c r="D159" s="4"/>
      <c r="E159" s="4" t="s">
        <v>30</v>
      </c>
      <c r="F159" s="16">
        <v>0</v>
      </c>
      <c r="G159" s="16">
        <v>1035924</v>
      </c>
      <c r="H159" s="16">
        <v>0</v>
      </c>
      <c r="I159" s="16">
        <v>0</v>
      </c>
      <c r="J159" s="16">
        <v>0</v>
      </c>
      <c r="K159" s="16">
        <v>69290</v>
      </c>
      <c r="L159" s="4" t="s">
        <v>35</v>
      </c>
      <c r="M159" s="17">
        <v>0</v>
      </c>
      <c r="N159" s="17">
        <v>0</v>
      </c>
      <c r="O159" s="17">
        <v>77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">
        <v>77</v>
      </c>
      <c r="V159" s="2">
        <f t="shared" si="2"/>
        <v>1105214</v>
      </c>
    </row>
    <row r="160" spans="1:22" x14ac:dyDescent="0.35">
      <c r="A160" s="3" t="s">
        <v>37</v>
      </c>
      <c r="B160" s="3" t="s">
        <v>361</v>
      </c>
      <c r="C160" s="4" t="s">
        <v>362</v>
      </c>
      <c r="D160" s="4"/>
      <c r="E160" s="4" t="s">
        <v>30</v>
      </c>
      <c r="F160" s="16">
        <v>0</v>
      </c>
      <c r="G160" s="16">
        <v>130416</v>
      </c>
      <c r="H160" s="16">
        <v>0</v>
      </c>
      <c r="I160" s="16">
        <v>0</v>
      </c>
      <c r="J160" s="16">
        <v>0</v>
      </c>
      <c r="K160" s="16">
        <v>8279</v>
      </c>
      <c r="L160" s="4" t="s">
        <v>35</v>
      </c>
      <c r="M160" s="17">
        <v>0</v>
      </c>
      <c r="N160" s="17">
        <v>11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">
        <v>11</v>
      </c>
      <c r="V160" s="2">
        <f t="shared" si="2"/>
        <v>138695</v>
      </c>
    </row>
    <row r="161" spans="1:22" x14ac:dyDescent="0.35">
      <c r="A161" s="3" t="s">
        <v>47</v>
      </c>
      <c r="B161" s="3" t="s">
        <v>363</v>
      </c>
      <c r="C161" s="4" t="s">
        <v>364</v>
      </c>
      <c r="D161" s="4"/>
      <c r="E161" s="4" t="s">
        <v>30</v>
      </c>
      <c r="F161" s="16">
        <v>0</v>
      </c>
      <c r="G161" s="16">
        <v>1627236</v>
      </c>
      <c r="H161" s="16">
        <v>369630</v>
      </c>
      <c r="I161" s="16">
        <v>0</v>
      </c>
      <c r="J161" s="16">
        <v>0</v>
      </c>
      <c r="K161" s="16">
        <v>131005</v>
      </c>
      <c r="L161" s="4" t="s">
        <v>35</v>
      </c>
      <c r="M161" s="17">
        <v>0</v>
      </c>
      <c r="N161" s="17">
        <v>26</v>
      </c>
      <c r="O161" s="17">
        <v>70</v>
      </c>
      <c r="P161" s="17">
        <v>17</v>
      </c>
      <c r="Q161" s="17">
        <v>0</v>
      </c>
      <c r="R161" s="17">
        <v>0</v>
      </c>
      <c r="S161" s="17">
        <v>0</v>
      </c>
      <c r="T161" s="17">
        <v>0</v>
      </c>
      <c r="U161" s="1">
        <v>113</v>
      </c>
      <c r="V161" s="2">
        <f t="shared" si="2"/>
        <v>2127871</v>
      </c>
    </row>
    <row r="162" spans="1:22" x14ac:dyDescent="0.35">
      <c r="A162" s="3" t="s">
        <v>44</v>
      </c>
      <c r="B162" s="3" t="s">
        <v>365</v>
      </c>
      <c r="C162" s="4" t="s">
        <v>366</v>
      </c>
      <c r="D162" s="4"/>
      <c r="E162" s="4" t="s">
        <v>30</v>
      </c>
      <c r="F162" s="16">
        <v>0</v>
      </c>
      <c r="G162" s="16">
        <v>1012200</v>
      </c>
      <c r="H162" s="16">
        <v>0</v>
      </c>
      <c r="I162" s="16">
        <v>0</v>
      </c>
      <c r="J162" s="16">
        <v>0</v>
      </c>
      <c r="K162" s="16">
        <v>65396</v>
      </c>
      <c r="L162" s="4" t="s">
        <v>35</v>
      </c>
      <c r="M162" s="17">
        <v>0</v>
      </c>
      <c r="N162" s="17">
        <v>0</v>
      </c>
      <c r="O162" s="17">
        <v>68</v>
      </c>
      <c r="P162" s="17">
        <v>2</v>
      </c>
      <c r="Q162" s="17">
        <v>0</v>
      </c>
      <c r="R162" s="17">
        <v>0</v>
      </c>
      <c r="S162" s="17">
        <v>0</v>
      </c>
      <c r="T162" s="17">
        <v>0</v>
      </c>
      <c r="U162" s="1">
        <v>70</v>
      </c>
      <c r="V162" s="2">
        <f t="shared" si="2"/>
        <v>1077596</v>
      </c>
    </row>
    <row r="163" spans="1:22" x14ac:dyDescent="0.35">
      <c r="A163" s="3" t="s">
        <v>44</v>
      </c>
      <c r="B163" s="3" t="s">
        <v>367</v>
      </c>
      <c r="C163" s="4" t="s">
        <v>368</v>
      </c>
      <c r="D163" s="4"/>
      <c r="E163" s="4" t="s">
        <v>30</v>
      </c>
      <c r="F163" s="16">
        <v>0</v>
      </c>
      <c r="G163" s="16">
        <v>692160</v>
      </c>
      <c r="H163" s="16">
        <v>57858</v>
      </c>
      <c r="I163" s="16">
        <v>0</v>
      </c>
      <c r="J163" s="16">
        <v>0</v>
      </c>
      <c r="K163" s="16">
        <v>48780</v>
      </c>
      <c r="L163" s="4" t="s">
        <v>35</v>
      </c>
      <c r="M163" s="17">
        <v>0</v>
      </c>
      <c r="N163" s="17">
        <v>10</v>
      </c>
      <c r="O163" s="17">
        <v>40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">
        <v>50</v>
      </c>
      <c r="V163" s="2">
        <f t="shared" si="2"/>
        <v>798798</v>
      </c>
    </row>
    <row r="164" spans="1:22" x14ac:dyDescent="0.35">
      <c r="A164" s="3" t="s">
        <v>44</v>
      </c>
      <c r="B164" s="3" t="s">
        <v>369</v>
      </c>
      <c r="C164" s="4" t="s">
        <v>370</v>
      </c>
      <c r="D164" s="4"/>
      <c r="E164" s="4" t="s">
        <v>30</v>
      </c>
      <c r="F164" s="16">
        <v>0</v>
      </c>
      <c r="G164" s="16">
        <v>1237080</v>
      </c>
      <c r="H164" s="16">
        <v>129696</v>
      </c>
      <c r="I164" s="16">
        <v>0</v>
      </c>
      <c r="J164" s="16">
        <v>0</v>
      </c>
      <c r="K164" s="16">
        <v>89026</v>
      </c>
      <c r="L164" s="4" t="s">
        <v>35</v>
      </c>
      <c r="M164" s="17">
        <v>0</v>
      </c>
      <c r="N164" s="17">
        <v>30</v>
      </c>
      <c r="O164" s="17">
        <v>55</v>
      </c>
      <c r="P164" s="17">
        <v>5</v>
      </c>
      <c r="Q164" s="17">
        <v>0</v>
      </c>
      <c r="R164" s="17">
        <v>0</v>
      </c>
      <c r="S164" s="17">
        <v>0</v>
      </c>
      <c r="T164" s="17">
        <v>0</v>
      </c>
      <c r="U164" s="1">
        <v>90</v>
      </c>
      <c r="V164" s="2">
        <f t="shared" si="2"/>
        <v>1455802</v>
      </c>
    </row>
    <row r="165" spans="1:22" x14ac:dyDescent="0.35">
      <c r="A165" s="3" t="s">
        <v>47</v>
      </c>
      <c r="B165" s="3" t="s">
        <v>371</v>
      </c>
      <c r="C165" s="4" t="s">
        <v>372</v>
      </c>
      <c r="D165" s="4"/>
      <c r="E165" s="4" t="s">
        <v>30</v>
      </c>
      <c r="F165" s="16">
        <v>0</v>
      </c>
      <c r="G165" s="16">
        <v>687372</v>
      </c>
      <c r="H165" s="16">
        <v>239024</v>
      </c>
      <c r="I165" s="16">
        <v>0</v>
      </c>
      <c r="J165" s="16">
        <v>0</v>
      </c>
      <c r="K165" s="16">
        <v>61153</v>
      </c>
      <c r="L165" s="4" t="s">
        <v>35</v>
      </c>
      <c r="M165" s="17">
        <v>0</v>
      </c>
      <c r="N165" s="17">
        <v>17</v>
      </c>
      <c r="O165" s="17">
        <v>30</v>
      </c>
      <c r="P165" s="17">
        <v>3</v>
      </c>
      <c r="Q165" s="17">
        <v>0</v>
      </c>
      <c r="R165" s="17">
        <v>0</v>
      </c>
      <c r="S165" s="17">
        <v>0</v>
      </c>
      <c r="T165" s="17">
        <v>0</v>
      </c>
      <c r="U165" s="1">
        <v>50</v>
      </c>
      <c r="V165" s="2">
        <f t="shared" si="2"/>
        <v>987549</v>
      </c>
    </row>
    <row r="166" spans="1:22" x14ac:dyDescent="0.35">
      <c r="A166" s="3" t="s">
        <v>373</v>
      </c>
      <c r="B166" s="3" t="s">
        <v>374</v>
      </c>
      <c r="C166" s="4" t="s">
        <v>375</v>
      </c>
      <c r="D166" s="4"/>
      <c r="E166" s="4" t="s">
        <v>30</v>
      </c>
      <c r="F166" s="16">
        <v>0</v>
      </c>
      <c r="G166" s="16">
        <v>314208</v>
      </c>
      <c r="H166" s="16">
        <v>120000</v>
      </c>
      <c r="I166" s="16">
        <v>0</v>
      </c>
      <c r="J166" s="16">
        <v>0</v>
      </c>
      <c r="K166" s="16">
        <v>28700</v>
      </c>
      <c r="L166" s="4" t="s">
        <v>35</v>
      </c>
      <c r="M166" s="17">
        <v>0</v>
      </c>
      <c r="N166" s="17">
        <v>0</v>
      </c>
      <c r="O166" s="17">
        <v>15</v>
      </c>
      <c r="P166" s="17">
        <v>4</v>
      </c>
      <c r="Q166" s="17">
        <v>1</v>
      </c>
      <c r="R166" s="17">
        <v>0</v>
      </c>
      <c r="S166" s="17">
        <v>0</v>
      </c>
      <c r="T166" s="17">
        <v>0</v>
      </c>
      <c r="U166" s="1">
        <v>20</v>
      </c>
      <c r="V166" s="2">
        <f t="shared" si="2"/>
        <v>462908</v>
      </c>
    </row>
    <row r="167" spans="1:22" x14ac:dyDescent="0.35">
      <c r="A167" s="3" t="s">
        <v>44</v>
      </c>
      <c r="B167" s="3" t="s">
        <v>376</v>
      </c>
      <c r="C167" s="4" t="s">
        <v>377</v>
      </c>
      <c r="D167" s="4"/>
      <c r="E167" s="4" t="s">
        <v>30</v>
      </c>
      <c r="F167" s="16">
        <v>0</v>
      </c>
      <c r="G167" s="16">
        <v>173952</v>
      </c>
      <c r="H167" s="16">
        <v>0</v>
      </c>
      <c r="I167" s="16">
        <v>0</v>
      </c>
      <c r="J167" s="16">
        <v>0</v>
      </c>
      <c r="K167" s="16">
        <v>11000</v>
      </c>
      <c r="L167" s="4" t="s">
        <v>35</v>
      </c>
      <c r="M167" s="17">
        <v>0</v>
      </c>
      <c r="N167" s="17">
        <v>0</v>
      </c>
      <c r="O167" s="17">
        <v>0</v>
      </c>
      <c r="P167" s="17">
        <v>4</v>
      </c>
      <c r="Q167" s="17">
        <v>4</v>
      </c>
      <c r="R167" s="17">
        <v>0</v>
      </c>
      <c r="S167" s="17">
        <v>0</v>
      </c>
      <c r="T167" s="17">
        <v>0</v>
      </c>
      <c r="U167" s="1">
        <v>8</v>
      </c>
      <c r="V167" s="2">
        <f t="shared" ref="V167:V185" si="3">SUM(F167:K167)</f>
        <v>184952</v>
      </c>
    </row>
    <row r="168" spans="1:22" x14ac:dyDescent="0.35">
      <c r="A168" s="3" t="s">
        <v>37</v>
      </c>
      <c r="B168" s="3" t="s">
        <v>378</v>
      </c>
      <c r="C168" s="4" t="s">
        <v>379</v>
      </c>
      <c r="D168" s="4"/>
      <c r="E168" s="4" t="s">
        <v>30</v>
      </c>
      <c r="F168" s="16">
        <v>0</v>
      </c>
      <c r="G168" s="16">
        <v>114720</v>
      </c>
      <c r="H168" s="16">
        <v>10655</v>
      </c>
      <c r="I168" s="16">
        <v>0</v>
      </c>
      <c r="J168" s="16">
        <v>0</v>
      </c>
      <c r="K168" s="16">
        <v>8158</v>
      </c>
      <c r="L168" s="4" t="s">
        <v>35</v>
      </c>
      <c r="M168" s="17">
        <v>0</v>
      </c>
      <c r="N168" s="17">
        <v>0</v>
      </c>
      <c r="O168" s="17">
        <v>8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">
        <v>8</v>
      </c>
      <c r="V168" s="2">
        <f t="shared" si="3"/>
        <v>133533</v>
      </c>
    </row>
    <row r="169" spans="1:22" x14ac:dyDescent="0.35">
      <c r="A169" s="3" t="s">
        <v>37</v>
      </c>
      <c r="B169" s="3" t="s">
        <v>380</v>
      </c>
      <c r="C169" s="4" t="s">
        <v>381</v>
      </c>
      <c r="D169" s="4"/>
      <c r="E169" s="4" t="s">
        <v>30</v>
      </c>
      <c r="F169" s="16">
        <v>0</v>
      </c>
      <c r="G169" s="16">
        <v>936000</v>
      </c>
      <c r="H169" s="16">
        <v>99890</v>
      </c>
      <c r="I169" s="16">
        <v>0</v>
      </c>
      <c r="J169" s="16">
        <v>0</v>
      </c>
      <c r="K169" s="16">
        <v>69992</v>
      </c>
      <c r="L169" s="4" t="s">
        <v>31</v>
      </c>
      <c r="M169" s="17">
        <v>0</v>
      </c>
      <c r="N169" s="17">
        <v>0</v>
      </c>
      <c r="O169" s="17">
        <v>75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">
        <v>75</v>
      </c>
      <c r="V169" s="2">
        <f t="shared" si="3"/>
        <v>1105882</v>
      </c>
    </row>
    <row r="170" spans="1:22" x14ac:dyDescent="0.35">
      <c r="A170" s="3" t="s">
        <v>37</v>
      </c>
      <c r="B170" s="3" t="s">
        <v>382</v>
      </c>
      <c r="C170" s="4" t="s">
        <v>383</v>
      </c>
      <c r="D170" s="4"/>
      <c r="E170" s="4" t="s">
        <v>30</v>
      </c>
      <c r="F170" s="16">
        <v>0</v>
      </c>
      <c r="G170" s="16">
        <v>354480</v>
      </c>
      <c r="H170" s="16">
        <v>0</v>
      </c>
      <c r="I170" s="16">
        <v>0</v>
      </c>
      <c r="J170" s="16">
        <v>0</v>
      </c>
      <c r="K170" s="16">
        <v>22904</v>
      </c>
      <c r="L170" s="4" t="s">
        <v>35</v>
      </c>
      <c r="M170" s="17">
        <v>0</v>
      </c>
      <c r="N170" s="17">
        <v>5</v>
      </c>
      <c r="O170" s="17">
        <v>18</v>
      </c>
      <c r="P170" s="17">
        <v>2</v>
      </c>
      <c r="Q170" s="17">
        <v>0</v>
      </c>
      <c r="R170" s="17">
        <v>0</v>
      </c>
      <c r="S170" s="17">
        <v>0</v>
      </c>
      <c r="T170" s="17">
        <v>0</v>
      </c>
      <c r="U170" s="1">
        <v>25</v>
      </c>
      <c r="V170" s="2">
        <f t="shared" si="3"/>
        <v>377384</v>
      </c>
    </row>
    <row r="171" spans="1:22" x14ac:dyDescent="0.35">
      <c r="A171" s="3" t="s">
        <v>37</v>
      </c>
      <c r="B171" s="3" t="s">
        <v>384</v>
      </c>
      <c r="C171" s="4" t="s">
        <v>385</v>
      </c>
      <c r="D171" s="4"/>
      <c r="E171" s="4" t="s">
        <v>30</v>
      </c>
      <c r="F171" s="16">
        <v>0</v>
      </c>
      <c r="G171" s="16">
        <v>358500</v>
      </c>
      <c r="H171" s="16">
        <v>33296</v>
      </c>
      <c r="I171" s="16">
        <v>0</v>
      </c>
      <c r="J171" s="16">
        <v>0</v>
      </c>
      <c r="K171" s="16">
        <v>25493</v>
      </c>
      <c r="L171" s="4" t="s">
        <v>35</v>
      </c>
      <c r="M171" s="17">
        <v>0</v>
      </c>
      <c r="N171" s="17">
        <v>0</v>
      </c>
      <c r="O171" s="17">
        <v>25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">
        <v>25</v>
      </c>
      <c r="V171" s="2">
        <f t="shared" si="3"/>
        <v>417289</v>
      </c>
    </row>
    <row r="172" spans="1:22" x14ac:dyDescent="0.35">
      <c r="A172" s="3" t="s">
        <v>37</v>
      </c>
      <c r="B172" s="3" t="s">
        <v>386</v>
      </c>
      <c r="C172" s="4" t="s">
        <v>387</v>
      </c>
      <c r="D172" s="4"/>
      <c r="E172" s="4" t="s">
        <v>30</v>
      </c>
      <c r="F172" s="16">
        <v>0</v>
      </c>
      <c r="G172" s="16">
        <v>765780</v>
      </c>
      <c r="H172" s="16">
        <v>34110</v>
      </c>
      <c r="I172" s="16">
        <v>0</v>
      </c>
      <c r="J172" s="16">
        <v>0</v>
      </c>
      <c r="K172" s="16">
        <v>52478</v>
      </c>
      <c r="L172" s="4" t="s">
        <v>35</v>
      </c>
      <c r="M172" s="17">
        <v>0</v>
      </c>
      <c r="N172" s="17">
        <v>15</v>
      </c>
      <c r="O172" s="17">
        <v>41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">
        <v>56</v>
      </c>
      <c r="V172" s="2">
        <f t="shared" si="3"/>
        <v>852368</v>
      </c>
    </row>
    <row r="173" spans="1:22" x14ac:dyDescent="0.35">
      <c r="A173" s="3" t="s">
        <v>388</v>
      </c>
      <c r="B173" s="3" t="s">
        <v>389</v>
      </c>
      <c r="C173" s="4" t="s">
        <v>412</v>
      </c>
      <c r="D173" s="4"/>
      <c r="E173" s="4" t="s">
        <v>30</v>
      </c>
      <c r="F173" s="16">
        <v>0</v>
      </c>
      <c r="G173" s="16">
        <v>717000</v>
      </c>
      <c r="H173" s="16">
        <v>0</v>
      </c>
      <c r="I173" s="16">
        <v>0</v>
      </c>
      <c r="J173" s="16">
        <v>0</v>
      </c>
      <c r="K173" s="16">
        <v>46326</v>
      </c>
      <c r="L173" s="4" t="s">
        <v>35</v>
      </c>
      <c r="M173" s="17">
        <v>0</v>
      </c>
      <c r="N173" s="17">
        <v>0</v>
      </c>
      <c r="O173" s="17">
        <v>50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">
        <v>50</v>
      </c>
      <c r="V173" s="2">
        <f t="shared" si="3"/>
        <v>763326</v>
      </c>
    </row>
    <row r="174" spans="1:22" x14ac:dyDescent="0.35">
      <c r="A174" s="3" t="s">
        <v>47</v>
      </c>
      <c r="B174" s="3" t="s">
        <v>390</v>
      </c>
      <c r="C174" s="4" t="s">
        <v>391</v>
      </c>
      <c r="D174" s="4"/>
      <c r="E174" s="4" t="s">
        <v>30</v>
      </c>
      <c r="F174" s="16">
        <v>0</v>
      </c>
      <c r="G174" s="16">
        <v>521160</v>
      </c>
      <c r="H174" s="16">
        <v>63728</v>
      </c>
      <c r="I174" s="16">
        <v>0</v>
      </c>
      <c r="J174" s="16">
        <v>0</v>
      </c>
      <c r="K174" s="16">
        <v>38120</v>
      </c>
      <c r="L174" s="4" t="s">
        <v>35</v>
      </c>
      <c r="M174" s="17">
        <v>0</v>
      </c>
      <c r="N174" s="17">
        <v>0</v>
      </c>
      <c r="O174" s="17">
        <v>26</v>
      </c>
      <c r="P174" s="17">
        <v>8</v>
      </c>
      <c r="Q174" s="17">
        <v>0</v>
      </c>
      <c r="R174" s="17">
        <v>0</v>
      </c>
      <c r="S174" s="17">
        <v>0</v>
      </c>
      <c r="T174" s="17">
        <v>0</v>
      </c>
      <c r="U174" s="1">
        <v>34</v>
      </c>
      <c r="V174" s="2">
        <f t="shared" si="3"/>
        <v>623008</v>
      </c>
    </row>
    <row r="175" spans="1:22" x14ac:dyDescent="0.35">
      <c r="A175" s="3" t="s">
        <v>47</v>
      </c>
      <c r="B175" s="3" t="s">
        <v>392</v>
      </c>
      <c r="C175" s="4" t="s">
        <v>393</v>
      </c>
      <c r="D175" s="4"/>
      <c r="E175" s="4" t="s">
        <v>6</v>
      </c>
      <c r="F175" s="16">
        <v>0</v>
      </c>
      <c r="G175" s="16">
        <v>0</v>
      </c>
      <c r="H175" s="16">
        <v>0</v>
      </c>
      <c r="I175" s="16">
        <v>0</v>
      </c>
      <c r="J175" s="16">
        <v>467290</v>
      </c>
      <c r="K175" s="16">
        <v>32710</v>
      </c>
      <c r="L175" s="4" t="s">
        <v>32</v>
      </c>
      <c r="M175" s="17"/>
      <c r="N175" s="17"/>
      <c r="O175" s="17"/>
      <c r="P175" s="17"/>
      <c r="Q175" s="17"/>
      <c r="R175" s="17"/>
      <c r="S175" s="17"/>
      <c r="T175" s="17"/>
      <c r="U175" s="1"/>
      <c r="V175" s="2">
        <f t="shared" si="3"/>
        <v>500000</v>
      </c>
    </row>
    <row r="176" spans="1:22" x14ac:dyDescent="0.35">
      <c r="A176" s="3" t="s">
        <v>44</v>
      </c>
      <c r="B176" s="3" t="s">
        <v>394</v>
      </c>
      <c r="C176" s="4" t="s">
        <v>395</v>
      </c>
      <c r="D176" s="4"/>
      <c r="E176" s="4" t="s">
        <v>30</v>
      </c>
      <c r="F176" s="16">
        <v>0</v>
      </c>
      <c r="G176" s="16">
        <v>215100</v>
      </c>
      <c r="H176" s="16">
        <v>89022</v>
      </c>
      <c r="I176" s="16">
        <v>0</v>
      </c>
      <c r="J176" s="16">
        <v>0</v>
      </c>
      <c r="K176" s="16">
        <v>20771</v>
      </c>
      <c r="L176" s="4" t="s">
        <v>35</v>
      </c>
      <c r="M176" s="17">
        <v>0</v>
      </c>
      <c r="N176" s="17">
        <v>0</v>
      </c>
      <c r="O176" s="17">
        <v>15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">
        <v>15</v>
      </c>
      <c r="V176" s="2">
        <f t="shared" si="3"/>
        <v>324893</v>
      </c>
    </row>
    <row r="177" spans="1:22" x14ac:dyDescent="0.35">
      <c r="A177" s="3" t="s">
        <v>44</v>
      </c>
      <c r="B177" s="3" t="s">
        <v>396</v>
      </c>
      <c r="C177" s="4" t="s">
        <v>397</v>
      </c>
      <c r="D177" s="4"/>
      <c r="E177" s="4" t="s">
        <v>30</v>
      </c>
      <c r="F177" s="16">
        <v>0</v>
      </c>
      <c r="G177" s="16">
        <v>430200</v>
      </c>
      <c r="H177" s="16">
        <v>92300</v>
      </c>
      <c r="I177" s="16">
        <v>0</v>
      </c>
      <c r="J177" s="16">
        <v>0</v>
      </c>
      <c r="K177" s="16">
        <v>35541</v>
      </c>
      <c r="L177" s="4" t="s">
        <v>35</v>
      </c>
      <c r="M177" s="17">
        <v>0</v>
      </c>
      <c r="N177" s="17">
        <v>0</v>
      </c>
      <c r="O177" s="17">
        <v>30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">
        <v>30</v>
      </c>
      <c r="V177" s="2">
        <f t="shared" si="3"/>
        <v>558041</v>
      </c>
    </row>
    <row r="178" spans="1:22" x14ac:dyDescent="0.35">
      <c r="A178" s="3" t="s">
        <v>37</v>
      </c>
      <c r="B178" s="3" t="s">
        <v>398</v>
      </c>
      <c r="C178" s="4" t="s">
        <v>413</v>
      </c>
      <c r="D178" s="4"/>
      <c r="E178" s="4" t="s">
        <v>30</v>
      </c>
      <c r="F178" s="16">
        <v>0</v>
      </c>
      <c r="G178" s="16">
        <v>927816</v>
      </c>
      <c r="H178" s="16">
        <v>0</v>
      </c>
      <c r="I178" s="16">
        <v>0</v>
      </c>
      <c r="J178" s="16">
        <v>0</v>
      </c>
      <c r="K178" s="16">
        <v>64947</v>
      </c>
      <c r="L178" s="4" t="s">
        <v>35</v>
      </c>
      <c r="M178" s="17">
        <v>0</v>
      </c>
      <c r="N178" s="17">
        <v>0</v>
      </c>
      <c r="O178" s="17">
        <v>67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">
        <v>67</v>
      </c>
      <c r="V178" s="2">
        <f t="shared" si="3"/>
        <v>992763</v>
      </c>
    </row>
    <row r="179" spans="1:22" x14ac:dyDescent="0.35">
      <c r="A179" s="3" t="s">
        <v>37</v>
      </c>
      <c r="B179" s="3" t="s">
        <v>399</v>
      </c>
      <c r="C179" s="4" t="s">
        <v>414</v>
      </c>
      <c r="D179" s="4"/>
      <c r="E179" s="4" t="s">
        <v>30</v>
      </c>
      <c r="F179" s="16">
        <v>0</v>
      </c>
      <c r="G179" s="16">
        <v>529080</v>
      </c>
      <c r="H179" s="16">
        <v>225734</v>
      </c>
      <c r="I179" s="16">
        <v>0</v>
      </c>
      <c r="J179" s="16">
        <v>0</v>
      </c>
      <c r="K179" s="16">
        <v>51714</v>
      </c>
      <c r="L179" s="4" t="s">
        <v>35</v>
      </c>
      <c r="M179" s="17">
        <v>0</v>
      </c>
      <c r="N179" s="17">
        <v>10</v>
      </c>
      <c r="O179" s="17">
        <v>30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">
        <v>40</v>
      </c>
      <c r="V179" s="2">
        <f t="shared" si="3"/>
        <v>806528</v>
      </c>
    </row>
    <row r="180" spans="1:22" x14ac:dyDescent="0.35">
      <c r="A180" s="3" t="s">
        <v>47</v>
      </c>
      <c r="B180" s="3" t="s">
        <v>400</v>
      </c>
      <c r="C180" s="4" t="s">
        <v>401</v>
      </c>
      <c r="D180" s="4"/>
      <c r="E180" s="4" t="s">
        <v>30</v>
      </c>
      <c r="F180" s="16">
        <v>0</v>
      </c>
      <c r="G180" s="16">
        <v>975120</v>
      </c>
      <c r="H180" s="16">
        <v>0</v>
      </c>
      <c r="I180" s="16">
        <v>0</v>
      </c>
      <c r="J180" s="16">
        <v>0</v>
      </c>
      <c r="K180" s="16">
        <v>65916</v>
      </c>
      <c r="L180" s="4" t="s">
        <v>35</v>
      </c>
      <c r="M180" s="17">
        <v>0</v>
      </c>
      <c r="N180" s="17">
        <v>0</v>
      </c>
      <c r="O180" s="17">
        <v>68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">
        <v>68</v>
      </c>
      <c r="V180" s="2">
        <f t="shared" si="3"/>
        <v>1041036</v>
      </c>
    </row>
    <row r="181" spans="1:22" x14ac:dyDescent="0.35">
      <c r="A181" s="3" t="s">
        <v>47</v>
      </c>
      <c r="B181" s="3" t="s">
        <v>402</v>
      </c>
      <c r="C181" s="4" t="s">
        <v>403</v>
      </c>
      <c r="D181" s="4"/>
      <c r="E181" s="4" t="s">
        <v>30</v>
      </c>
      <c r="F181" s="16">
        <v>0</v>
      </c>
      <c r="G181" s="16">
        <v>1085004</v>
      </c>
      <c r="H181" s="16">
        <v>0</v>
      </c>
      <c r="I181" s="16">
        <v>0</v>
      </c>
      <c r="J181" s="16">
        <v>0</v>
      </c>
      <c r="K181" s="16">
        <v>73311</v>
      </c>
      <c r="L181" s="4" t="s">
        <v>35</v>
      </c>
      <c r="M181" s="17">
        <v>0</v>
      </c>
      <c r="N181" s="17">
        <v>0</v>
      </c>
      <c r="O181" s="17">
        <v>42</v>
      </c>
      <c r="P181" s="17">
        <v>22</v>
      </c>
      <c r="Q181" s="17">
        <v>3</v>
      </c>
      <c r="R181" s="17">
        <v>0</v>
      </c>
      <c r="S181" s="17">
        <v>0</v>
      </c>
      <c r="T181" s="17">
        <v>0</v>
      </c>
      <c r="U181" s="1">
        <v>67</v>
      </c>
      <c r="V181" s="2">
        <f t="shared" si="3"/>
        <v>1158315</v>
      </c>
    </row>
    <row r="182" spans="1:22" x14ac:dyDescent="0.35">
      <c r="A182" s="3" t="s">
        <v>47</v>
      </c>
      <c r="B182" s="3" t="s">
        <v>404</v>
      </c>
      <c r="C182" s="4" t="s">
        <v>405</v>
      </c>
      <c r="D182" s="4"/>
      <c r="E182" s="4" t="s">
        <v>30</v>
      </c>
      <c r="F182" s="16">
        <v>0</v>
      </c>
      <c r="G182" s="16">
        <v>1409160</v>
      </c>
      <c r="H182" s="16">
        <v>0</v>
      </c>
      <c r="I182" s="16">
        <v>0</v>
      </c>
      <c r="J182" s="16">
        <v>0</v>
      </c>
      <c r="K182" s="16">
        <v>95197</v>
      </c>
      <c r="L182" s="4" t="s">
        <v>35</v>
      </c>
      <c r="M182" s="17">
        <v>0</v>
      </c>
      <c r="N182" s="17">
        <v>10</v>
      </c>
      <c r="O182" s="17">
        <v>90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">
        <v>100</v>
      </c>
      <c r="V182" s="2">
        <f t="shared" si="3"/>
        <v>1504357</v>
      </c>
    </row>
    <row r="183" spans="1:22" x14ac:dyDescent="0.35">
      <c r="A183" s="3" t="s">
        <v>37</v>
      </c>
      <c r="B183" s="3" t="s">
        <v>406</v>
      </c>
      <c r="C183" s="4" t="s">
        <v>407</v>
      </c>
      <c r="D183" s="4"/>
      <c r="E183" s="4" t="s">
        <v>30</v>
      </c>
      <c r="F183" s="16">
        <v>0</v>
      </c>
      <c r="G183" s="16">
        <v>986400</v>
      </c>
      <c r="H183" s="16">
        <v>0</v>
      </c>
      <c r="I183" s="16">
        <v>0</v>
      </c>
      <c r="J183" s="16">
        <v>0</v>
      </c>
      <c r="K183" s="16">
        <v>66629</v>
      </c>
      <c r="L183" s="4" t="s">
        <v>35</v>
      </c>
      <c r="M183" s="17">
        <v>0</v>
      </c>
      <c r="N183" s="17">
        <v>0</v>
      </c>
      <c r="O183" s="17">
        <v>30</v>
      </c>
      <c r="P183" s="17">
        <v>30</v>
      </c>
      <c r="Q183" s="17">
        <v>0</v>
      </c>
      <c r="R183" s="17">
        <v>0</v>
      </c>
      <c r="S183" s="17">
        <v>0</v>
      </c>
      <c r="T183" s="17">
        <v>0</v>
      </c>
      <c r="U183" s="1">
        <v>60</v>
      </c>
      <c r="V183" s="2">
        <f t="shared" si="3"/>
        <v>1053029</v>
      </c>
    </row>
    <row r="184" spans="1:22" x14ac:dyDescent="0.35">
      <c r="A184" s="3" t="s">
        <v>37</v>
      </c>
      <c r="B184" s="3" t="s">
        <v>408</v>
      </c>
      <c r="C184" s="4" t="s">
        <v>409</v>
      </c>
      <c r="D184" s="4"/>
      <c r="E184" s="4" t="s">
        <v>30</v>
      </c>
      <c r="F184" s="16">
        <v>0</v>
      </c>
      <c r="G184" s="16">
        <v>2868000</v>
      </c>
      <c r="H184" s="16">
        <v>0</v>
      </c>
      <c r="I184" s="16">
        <v>0</v>
      </c>
      <c r="J184" s="16">
        <v>0</v>
      </c>
      <c r="K184" s="16">
        <v>193872</v>
      </c>
      <c r="L184" s="4" t="s">
        <v>35</v>
      </c>
      <c r="M184" s="17">
        <v>0</v>
      </c>
      <c r="N184" s="17">
        <v>0</v>
      </c>
      <c r="O184" s="17">
        <v>200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">
        <v>200</v>
      </c>
      <c r="V184" s="2">
        <f t="shared" si="3"/>
        <v>3061872</v>
      </c>
    </row>
    <row r="185" spans="1:22" x14ac:dyDescent="0.35">
      <c r="A185" s="3" t="s">
        <v>44</v>
      </c>
      <c r="B185" s="3" t="s">
        <v>410</v>
      </c>
      <c r="C185" s="4" t="s">
        <v>411</v>
      </c>
      <c r="D185" s="4"/>
      <c r="E185" s="4" t="s">
        <v>30</v>
      </c>
      <c r="F185" s="16">
        <v>0</v>
      </c>
      <c r="G185" s="16">
        <v>1132860</v>
      </c>
      <c r="H185" s="16">
        <v>0</v>
      </c>
      <c r="I185" s="16">
        <v>0</v>
      </c>
      <c r="J185" s="16">
        <v>0</v>
      </c>
      <c r="K185" s="16">
        <v>75713</v>
      </c>
      <c r="L185" s="4" t="s">
        <v>35</v>
      </c>
      <c r="M185" s="17">
        <v>0</v>
      </c>
      <c r="N185" s="17">
        <v>0</v>
      </c>
      <c r="O185" s="17">
        <v>79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">
        <v>79</v>
      </c>
      <c r="V185" s="2">
        <f t="shared" si="3"/>
        <v>1208573</v>
      </c>
    </row>
    <row r="186" spans="1:22" x14ac:dyDescent="0.35">
      <c r="A186" s="3"/>
      <c r="B186" s="3"/>
      <c r="C186" s="4"/>
      <c r="D186" s="4"/>
      <c r="E186" s="4"/>
      <c r="F186" s="16"/>
      <c r="G186" s="16"/>
      <c r="H186" s="16"/>
      <c r="I186" s="16"/>
      <c r="J186" s="16"/>
      <c r="K186" s="16"/>
      <c r="L186" s="4"/>
      <c r="M186" s="17"/>
      <c r="N186" s="17"/>
      <c r="O186" s="17"/>
      <c r="P186" s="17"/>
      <c r="Q186" s="17"/>
      <c r="R186" s="17"/>
      <c r="S186" s="17"/>
      <c r="T186" s="17"/>
      <c r="U186" s="1">
        <f>SUM(M186:T186)</f>
        <v>0</v>
      </c>
      <c r="V186" s="2">
        <f t="shared" ref="V186:V195" si="4">SUM(F186:K186)</f>
        <v>0</v>
      </c>
    </row>
    <row r="187" spans="1:22" x14ac:dyDescent="0.35">
      <c r="A187" s="3"/>
      <c r="B187" s="3"/>
      <c r="C187" s="4"/>
      <c r="D187" s="4"/>
      <c r="E187" s="4"/>
      <c r="F187" s="16"/>
      <c r="G187" s="16"/>
      <c r="H187" s="16"/>
      <c r="I187" s="16"/>
      <c r="J187" s="16"/>
      <c r="K187" s="16"/>
      <c r="L187" s="4"/>
      <c r="M187" s="17"/>
      <c r="N187" s="17"/>
      <c r="O187" s="17"/>
      <c r="P187" s="17"/>
      <c r="Q187" s="17"/>
      <c r="R187" s="17"/>
      <c r="S187" s="17"/>
      <c r="T187" s="17"/>
      <c r="U187" s="1">
        <f t="shared" ref="U187:U195" si="5">SUM(M187:T187)</f>
        <v>0</v>
      </c>
      <c r="V187" s="2">
        <f t="shared" si="4"/>
        <v>0</v>
      </c>
    </row>
    <row r="188" spans="1:22" x14ac:dyDescent="0.35">
      <c r="A188" s="3"/>
      <c r="B188" s="3"/>
      <c r="C188" s="4"/>
      <c r="D188" s="4"/>
      <c r="E188" s="4"/>
      <c r="F188" s="16"/>
      <c r="G188" s="16"/>
      <c r="H188" s="16"/>
      <c r="I188" s="16"/>
      <c r="J188" s="16"/>
      <c r="K188" s="16"/>
      <c r="L188" s="4"/>
      <c r="M188" s="17"/>
      <c r="N188" s="17"/>
      <c r="O188" s="17"/>
      <c r="P188" s="17"/>
      <c r="Q188" s="17"/>
      <c r="R188" s="17"/>
      <c r="S188" s="17"/>
      <c r="T188" s="17"/>
      <c r="U188" s="1">
        <f t="shared" si="5"/>
        <v>0</v>
      </c>
      <c r="V188" s="2">
        <f t="shared" si="4"/>
        <v>0</v>
      </c>
    </row>
    <row r="189" spans="1:22" x14ac:dyDescent="0.35">
      <c r="A189" s="3"/>
      <c r="B189" s="3"/>
      <c r="C189" s="4"/>
      <c r="D189" s="4"/>
      <c r="E189" s="4"/>
      <c r="F189" s="16"/>
      <c r="G189" s="16"/>
      <c r="H189" s="16"/>
      <c r="I189" s="16"/>
      <c r="J189" s="16"/>
      <c r="K189" s="16"/>
      <c r="L189" s="4"/>
      <c r="M189" s="17"/>
      <c r="N189" s="17"/>
      <c r="O189" s="17"/>
      <c r="P189" s="17"/>
      <c r="Q189" s="17"/>
      <c r="R189" s="17"/>
      <c r="S189" s="17"/>
      <c r="T189" s="17"/>
      <c r="U189" s="1">
        <f t="shared" si="5"/>
        <v>0</v>
      </c>
      <c r="V189" s="2">
        <f t="shared" si="4"/>
        <v>0</v>
      </c>
    </row>
    <row r="190" spans="1:22" x14ac:dyDescent="0.35">
      <c r="A190" s="3"/>
      <c r="B190" s="3"/>
      <c r="C190" s="4"/>
      <c r="D190" s="4"/>
      <c r="E190" s="4"/>
      <c r="F190" s="16"/>
      <c r="G190" s="16"/>
      <c r="H190" s="16"/>
      <c r="I190" s="16"/>
      <c r="J190" s="16"/>
      <c r="K190" s="16"/>
      <c r="L190" s="4"/>
      <c r="M190" s="17"/>
      <c r="N190" s="17"/>
      <c r="O190" s="17"/>
      <c r="P190" s="17"/>
      <c r="Q190" s="17"/>
      <c r="R190" s="17"/>
      <c r="S190" s="17"/>
      <c r="T190" s="17"/>
      <c r="U190" s="1">
        <f t="shared" si="5"/>
        <v>0</v>
      </c>
      <c r="V190" s="2">
        <f t="shared" si="4"/>
        <v>0</v>
      </c>
    </row>
    <row r="191" spans="1:22" x14ac:dyDescent="0.35">
      <c r="A191" s="3"/>
      <c r="B191" s="3"/>
      <c r="C191" s="4"/>
      <c r="D191" s="4"/>
      <c r="E191" s="4"/>
      <c r="F191" s="16"/>
      <c r="G191" s="16"/>
      <c r="H191" s="16"/>
      <c r="I191" s="16"/>
      <c r="J191" s="16"/>
      <c r="K191" s="16"/>
      <c r="L191" s="4"/>
      <c r="M191" s="17"/>
      <c r="N191" s="17"/>
      <c r="O191" s="17"/>
      <c r="P191" s="17"/>
      <c r="Q191" s="17"/>
      <c r="R191" s="17"/>
      <c r="S191" s="17"/>
      <c r="T191" s="17"/>
      <c r="U191" s="1">
        <f t="shared" si="5"/>
        <v>0</v>
      </c>
      <c r="V191" s="2">
        <f t="shared" si="4"/>
        <v>0</v>
      </c>
    </row>
    <row r="192" spans="1:22" x14ac:dyDescent="0.35">
      <c r="A192" s="3"/>
      <c r="B192" s="3"/>
      <c r="C192" s="4"/>
      <c r="D192" s="4"/>
      <c r="E192" s="4"/>
      <c r="F192" s="16"/>
      <c r="G192" s="16"/>
      <c r="H192" s="16"/>
      <c r="I192" s="16"/>
      <c r="J192" s="16"/>
      <c r="K192" s="16"/>
      <c r="L192" s="4"/>
      <c r="M192" s="17"/>
      <c r="N192" s="17"/>
      <c r="O192" s="17"/>
      <c r="P192" s="17"/>
      <c r="Q192" s="17"/>
      <c r="R192" s="17"/>
      <c r="S192" s="17"/>
      <c r="T192" s="17"/>
      <c r="U192" s="1">
        <f t="shared" si="5"/>
        <v>0</v>
      </c>
      <c r="V192" s="2">
        <f t="shared" si="4"/>
        <v>0</v>
      </c>
    </row>
    <row r="193" spans="1:22" x14ac:dyDescent="0.35">
      <c r="A193" s="3"/>
      <c r="B193" s="3"/>
      <c r="C193" s="4"/>
      <c r="D193" s="4"/>
      <c r="E193" s="4"/>
      <c r="F193" s="16"/>
      <c r="G193" s="16"/>
      <c r="H193" s="16"/>
      <c r="I193" s="16"/>
      <c r="J193" s="16"/>
      <c r="K193" s="16"/>
      <c r="L193" s="4"/>
      <c r="M193" s="17"/>
      <c r="N193" s="17"/>
      <c r="O193" s="17"/>
      <c r="P193" s="17"/>
      <c r="Q193" s="17"/>
      <c r="R193" s="17"/>
      <c r="S193" s="17"/>
      <c r="T193" s="17"/>
      <c r="U193" s="1">
        <f t="shared" si="5"/>
        <v>0</v>
      </c>
      <c r="V193" s="2">
        <f t="shared" si="4"/>
        <v>0</v>
      </c>
    </row>
    <row r="194" spans="1:22" x14ac:dyDescent="0.35">
      <c r="A194" s="3"/>
      <c r="B194" s="3"/>
      <c r="C194" s="4"/>
      <c r="D194" s="4"/>
      <c r="E194" s="4"/>
      <c r="F194" s="16"/>
      <c r="G194" s="16"/>
      <c r="H194" s="16"/>
      <c r="I194" s="16"/>
      <c r="J194" s="16"/>
      <c r="K194" s="16"/>
      <c r="L194" s="4"/>
      <c r="M194" s="17"/>
      <c r="N194" s="17"/>
      <c r="O194" s="17"/>
      <c r="P194" s="17"/>
      <c r="Q194" s="17"/>
      <c r="R194" s="17"/>
      <c r="S194" s="17"/>
      <c r="T194" s="17"/>
      <c r="U194" s="1">
        <f t="shared" ref="U194" si="6">SUM(M194:T194)</f>
        <v>0</v>
      </c>
      <c r="V194" s="2">
        <f t="shared" ref="V194" si="7">SUM(F194:K194)</f>
        <v>0</v>
      </c>
    </row>
    <row r="195" spans="1:22" x14ac:dyDescent="0.35">
      <c r="A195" s="3"/>
      <c r="B195" s="3"/>
      <c r="C195" s="4"/>
      <c r="D195" s="4"/>
      <c r="E195" s="4"/>
      <c r="F195" s="16"/>
      <c r="G195" s="16"/>
      <c r="H195" s="16"/>
      <c r="I195" s="16"/>
      <c r="J195" s="16"/>
      <c r="K195" s="16"/>
      <c r="L195" s="4"/>
      <c r="M195" s="17"/>
      <c r="N195" s="17"/>
      <c r="O195" s="17"/>
      <c r="P195" s="17"/>
      <c r="Q195" s="17"/>
      <c r="R195" s="17"/>
      <c r="S195" s="17"/>
      <c r="T195" s="17"/>
      <c r="U195" s="1">
        <f t="shared" si="5"/>
        <v>0</v>
      </c>
      <c r="V195" s="2">
        <f t="shared" si="4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86:V193">
    <cfRule type="cellIs" dxfId="12" priority="19" operator="lessThan">
      <formula>0</formula>
    </cfRule>
  </conditionalFormatting>
  <conditionalFormatting sqref="V186:V193">
    <cfRule type="expression" dxfId="11" priority="20">
      <formula>$V$186&lt;0</formula>
    </cfRule>
  </conditionalFormatting>
  <conditionalFormatting sqref="D186:D193">
    <cfRule type="expression" dxfId="10" priority="18">
      <formula>OR($D186&gt;2019,AND($D186&lt;2019,$D186&lt;&gt;""))</formula>
    </cfRule>
  </conditionalFormatting>
  <conditionalFormatting sqref="V195">
    <cfRule type="cellIs" dxfId="9" priority="15" operator="lessThan">
      <formula>0</formula>
    </cfRule>
  </conditionalFormatting>
  <conditionalFormatting sqref="V195">
    <cfRule type="expression" dxfId="8" priority="16">
      <formula>$V$186&lt;0</formula>
    </cfRule>
  </conditionalFormatting>
  <conditionalFormatting sqref="D195">
    <cfRule type="expression" dxfId="7" priority="14">
      <formula>OR($D195&gt;2019,AND($D195&lt;2019,$D195&lt;&gt;""))</formula>
    </cfRule>
  </conditionalFormatting>
  <conditionalFormatting sqref="V194">
    <cfRule type="cellIs" dxfId="6" priority="11" operator="lessThan">
      <formula>0</formula>
    </cfRule>
  </conditionalFormatting>
  <conditionalFormatting sqref="V194">
    <cfRule type="expression" dxfId="5" priority="12">
      <formula>$V$186&lt;0</formula>
    </cfRule>
  </conditionalFormatting>
  <conditionalFormatting sqref="D194">
    <cfRule type="expression" dxfId="4" priority="10">
      <formula>OR($D194&gt;2019,AND($D194&lt;2019,$D194&lt;&gt;""))</formula>
    </cfRule>
  </conditionalFormatting>
  <conditionalFormatting sqref="V7:V185">
    <cfRule type="cellIs" dxfId="3" priority="3" operator="lessThan">
      <formula>0</formula>
    </cfRule>
  </conditionalFormatting>
  <conditionalFormatting sqref="V7:V185">
    <cfRule type="expression" dxfId="2" priority="4">
      <formula>$V$186&lt;0</formula>
    </cfRule>
  </conditionalFormatting>
  <conditionalFormatting sqref="D7:D185">
    <cfRule type="expression" dxfId="1" priority="2">
      <formula>OR($D7&gt;2019,AND($D7&lt;2019,$D7&lt;&gt;""))</formula>
    </cfRule>
  </conditionalFormatting>
  <conditionalFormatting sqref="C7:C195">
    <cfRule type="expression" dxfId="0" priority="21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195">
      <formula1>"N/A, FMR, Actual Rent"</formula1>
    </dataValidation>
    <dataValidation type="list" allowBlank="1" showInputMessage="1" showErrorMessage="1" sqref="E7:E195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2018-06-12T20:03:55Z</dcterms:modified>
</cp:coreProperties>
</file>