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CA-500\"/>
    </mc:Choice>
  </mc:AlternateContent>
  <xr:revisionPtr revIDLastSave="0" documentId="13_ncr:1_{96956C4C-A8D6-446C-B1B5-A222DBD12182}" xr6:coauthVersionLast="41" xr6:coauthVersionMax="41" xr10:uidLastSave="{00000000-0000-0000-0000-000000000000}"/>
  <bookViews>
    <workbookView xWindow="-103" yWindow="-103" windowWidth="25920" windowHeight="16749" xr2:uid="{9A59B850-59DD-4A06-945A-4D07E0FCD946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V7" i="1" l="1"/>
  <c r="H3" i="1" s="1"/>
  <c r="U7" i="1"/>
</calcChain>
</file>

<file path=xl/sharedStrings.xml><?xml version="1.0" encoding="utf-8"?>
<sst xmlns="http://schemas.openxmlformats.org/spreadsheetml/2006/main" count="59" uniqueCount="49">
  <si>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</si>
  <si>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</si>
  <si>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</si>
  <si>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</si>
  <si>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</si>
  <si>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</si>
  <si>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</si>
  <si>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</si>
  <si>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</si>
  <si>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</si>
  <si>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</si>
  <si>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</si>
  <si>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</si>
  <si>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</si>
  <si>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</si>
  <si>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</si>
  <si>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</si>
  <si>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</si>
  <si>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</si>
  <si>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</si>
  <si>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</si>
  <si>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</si>
  <si>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</si>
  <si>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</si>
  <si>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</si>
  <si>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</si>
  <si>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</si>
  <si>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</si>
  <si>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</si>
  <si>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</si>
  <si>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Yolo Community Care Continuum</t>
  </si>
  <si>
    <t>Supported Housing 2018</t>
  </si>
  <si>
    <t>CA0308L9T211811</t>
  </si>
  <si>
    <t>PH</t>
  </si>
  <si>
    <t/>
  </si>
  <si>
    <t>San Francisco</t>
  </si>
  <si>
    <t>CA-521</t>
  </si>
  <si>
    <t>Davis, Woodland/Yolo County CoC</t>
  </si>
  <si>
    <t xml:space="preserve">City of Davis </t>
  </si>
  <si>
    <t>Transitional Housing Program for Homeless Single Men and Women</t>
  </si>
  <si>
    <t>CA0310L9T211811</t>
  </si>
  <si>
    <t>TH</t>
  </si>
  <si>
    <t>City of Woodland</t>
  </si>
  <si>
    <t>Consolidated PSH for CH 2018</t>
  </si>
  <si>
    <t>CA1250L9T211804</t>
  </si>
  <si>
    <t>Reallocation (2015) PSH for CH 2018</t>
  </si>
  <si>
    <t>CA1423L9T211803</t>
  </si>
  <si>
    <t>Bonus Project (2016) PSH for CH 2018</t>
  </si>
  <si>
    <t>CA1582L9T211802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</si>
</sst>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7DC64-C6C6-4E00-94BB-7AE2D4BBCCCA}">
  <sheetPr codeName="Sheet40">
    <pageSetUpPr fitToPage="1"/>
  </sheetPr>
  <dimension ref="A1:V21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30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481697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71516</v>
      </c>
      <c r="G7" s="15">
        <v>0</v>
      </c>
      <c r="H7" s="15">
        <v>50834</v>
      </c>
      <c r="I7" s="15">
        <v>13751</v>
      </c>
      <c r="J7" s="15">
        <v>1725</v>
      </c>
      <c r="K7" s="15">
        <v>8701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>SUM(M7:T7)</f>
        <v>0</v>
      </c>
      <c r="V7" s="18">
        <f>SUM(F7:K7)</f>
        <v>146527</v>
      </c>
    </row>
    <row r="8" spans="1:22" x14ac:dyDescent="0.4">
      <c r="A8" s="13" t="s">
        <v>38</v>
      </c>
      <c r="B8" s="13" t="s">
        <v>39</v>
      </c>
      <c r="C8" s="14" t="s">
        <v>40</v>
      </c>
      <c r="D8" s="14">
        <v>2020</v>
      </c>
      <c r="E8" s="14" t="s">
        <v>41</v>
      </c>
      <c r="F8" s="15">
        <v>0</v>
      </c>
      <c r="G8" s="15">
        <v>0</v>
      </c>
      <c r="H8" s="15">
        <v>56374</v>
      </c>
      <c r="I8" s="15">
        <v>6752</v>
      </c>
      <c r="J8" s="15">
        <v>0</v>
      </c>
      <c r="K8" s="15">
        <v>3156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ref="U8:U21" si="0">SUM(M8:T8)</f>
        <v>0</v>
      </c>
      <c r="V8" s="18">
        <f t="shared" ref="V8:V21" si="1">SUM(F8:K8)</f>
        <v>66282</v>
      </c>
    </row>
    <row r="9" spans="1:22" x14ac:dyDescent="0.4">
      <c r="A9" s="13" t="s">
        <v>42</v>
      </c>
      <c r="B9" s="13" t="s">
        <v>43</v>
      </c>
      <c r="C9" s="14" t="s">
        <v>44</v>
      </c>
      <c r="D9" s="14">
        <v>2020</v>
      </c>
      <c r="E9" s="14" t="s">
        <v>33</v>
      </c>
      <c r="F9" s="15">
        <v>46960</v>
      </c>
      <c r="G9" s="15">
        <v>0</v>
      </c>
      <c r="H9" s="15">
        <v>16251</v>
      </c>
      <c r="I9" s="15">
        <v>22362</v>
      </c>
      <c r="J9" s="15">
        <v>0</v>
      </c>
      <c r="K9" s="15">
        <v>5618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91191</v>
      </c>
    </row>
    <row r="10" spans="1:22" x14ac:dyDescent="0.4">
      <c r="A10" s="13" t="s">
        <v>42</v>
      </c>
      <c r="B10" s="13" t="s">
        <v>45</v>
      </c>
      <c r="C10" s="14" t="s">
        <v>46</v>
      </c>
      <c r="D10" s="14">
        <v>2020</v>
      </c>
      <c r="E10" s="14" t="s">
        <v>33</v>
      </c>
      <c r="F10" s="15">
        <v>60281</v>
      </c>
      <c r="G10" s="15">
        <v>0</v>
      </c>
      <c r="H10" s="15">
        <v>38400</v>
      </c>
      <c r="I10" s="15">
        <v>44805</v>
      </c>
      <c r="J10" s="15">
        <v>0</v>
      </c>
      <c r="K10" s="15">
        <v>9450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152936</v>
      </c>
    </row>
    <row r="11" spans="1:22" x14ac:dyDescent="0.4">
      <c r="A11" s="13" t="s">
        <v>42</v>
      </c>
      <c r="B11" s="13" t="s">
        <v>47</v>
      </c>
      <c r="C11" s="14" t="s">
        <v>48</v>
      </c>
      <c r="D11" s="14">
        <v>2020</v>
      </c>
      <c r="E11" s="14" t="s">
        <v>33</v>
      </c>
      <c r="F11" s="15">
        <v>21016</v>
      </c>
      <c r="G11" s="15">
        <v>0</v>
      </c>
      <c r="H11" s="15">
        <v>0</v>
      </c>
      <c r="I11" s="15">
        <v>2060</v>
      </c>
      <c r="J11" s="15">
        <v>0</v>
      </c>
      <c r="K11" s="15">
        <v>1685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24761</v>
      </c>
    </row>
    <row r="12" spans="1:22" x14ac:dyDescent="0.4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4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</sheetData>
  <autoFilter ref="A6:V6" xr:uid="{48D26461-855D-43A1-B968-09D338FCA44F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1">
    <cfRule type="cellIs" dxfId="3" priority="3" operator="lessThan">
      <formula>0</formula>
    </cfRule>
  </conditionalFormatting>
  <conditionalFormatting sqref="V7:V21">
    <cfRule type="expression" dxfId="2" priority="4">
      <formula>$V$7&lt;0</formula>
    </cfRule>
  </conditionalFormatting>
  <conditionalFormatting sqref="D7:D21">
    <cfRule type="expression" dxfId="1" priority="2">
      <formula>OR($D7&gt;2020,AND($D7&lt;2020,$D7&lt;&gt;""))</formula>
    </cfRule>
  </conditionalFormatting>
  <conditionalFormatting sqref="C7:C21">
    <cfRule type="expression" dxfId="0" priority="5">
      <formula>(#REF!&gt;1)</formula>
    </cfRule>
  </conditionalFormatting>
  <dataValidations count="3">
    <dataValidation type="list" allowBlank="1" showInputMessage="1" showErrorMessage="1" sqref="E7:E21" xr:uid="{28B443E2-041E-486A-B4B4-AFEEFC412D31}">
      <formula1>"PH, TH, Joint TH &amp; PH-RRH, HMIS, SSO, TRA, PRA, SRA, S+C/SRO"</formula1>
    </dataValidation>
    <dataValidation type="list" allowBlank="1" showInputMessage="1" showErrorMessage="1" sqref="L7:L21" xr:uid="{48D73648-C410-45F6-A86C-B6A4B33B4286}">
      <formula1>"N/A, FMR, Actual Rent"</formula1>
    </dataValidation>
    <dataValidation allowBlank="1" showErrorMessage="1" sqref="A6:V6" xr:uid="{68B5AFBA-297A-4838-AC3C-DF5727CE98F7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2019-03-04T18:43:25Z</dcterms:created>
  <dcterms:modified xsi:type="dcterms:W3CDTF">2019-04-02T19:31:59Z</dcterms:modified>
</cp:coreProperties>
</file>