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ropbox\DropDR\2020 Reports\2020 GIW\HUD Exchange GIWs 9.16.20\CA-500\"/>
    </mc:Choice>
  </mc:AlternateContent>
  <xr:revisionPtr revIDLastSave="0" documentId="13_ncr:1_{EB2F27D1-C934-4D89-99DA-A897A8ECE842}" xr6:coauthVersionLast="45" xr6:coauthVersionMax="45" xr10:uidLastSave="{00000000-0000-0000-0000-000000000000}"/>
  <bookViews>
    <workbookView xWindow="-108" yWindow="-108" windowWidth="27288" windowHeight="17664" xr2:uid="{15C01B26-0485-4A95-852C-56C1B8458DA5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1" l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H3" i="1" s="1"/>
  <c r="U9" i="1"/>
  <c r="V8" i="1"/>
  <c r="U8" i="1"/>
  <c r="V7" i="1"/>
  <c r="U7" i="1"/>
</calcChain>
</file>

<file path=xl/sharedStrings.xml><?xml version="1.0" encoding="utf-8"?>
<sst xmlns="http://schemas.openxmlformats.org/spreadsheetml/2006/main" count="84" uniqueCount="63">
  <si>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</si>
  <si>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</si>
  <si>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</si>
  <si>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</si>
  <si>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</si>
  <si>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</si>
  <si>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</si>
  <si>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</si>
  <si>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</si>
  <si>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</si>
  <si>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</si>
  <si>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</si>
  <si>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</si>
  <si>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</si>
  <si>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</si>
  <si>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</si>
  <si>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</si>
  <si>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</si>
  <si>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</si>
  <si>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</si>
  <si>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</si>
  <si>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</si>
  <si>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</si>
  <si>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</si>
  <si>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</si>
  <si>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</si>
  <si>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</si>
  <si>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</si>
  <si>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</si>
  <si>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</si>
  <si>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CA-519</t>
  </si>
  <si>
    <t>FY19 HMIS Project</t>
  </si>
  <si>
    <t>CA0303L9T191912</t>
  </si>
  <si>
    <t/>
  </si>
  <si>
    <t>San Francisco</t>
  </si>
  <si>
    <t>Chico, Paradise/Butte County CoC</t>
  </si>
  <si>
    <t>Caminar</t>
  </si>
  <si>
    <t>Avenida Apartments - Supported Housing Project</t>
  </si>
  <si>
    <t>CA0779L9T191911</t>
  </si>
  <si>
    <t>PH</t>
  </si>
  <si>
    <t>Butte County Department of Behavioral Health</t>
  </si>
  <si>
    <t>Permanent Housing Bonus-SEARCH II</t>
  </si>
  <si>
    <t>CA0847L9T191908</t>
  </si>
  <si>
    <t>FMR</t>
  </si>
  <si>
    <t>SEARCH III-Supportive Housing Program</t>
  </si>
  <si>
    <t>CA0982L9T191907</t>
  </si>
  <si>
    <t>LINK Permanent Housing Bonus</t>
  </si>
  <si>
    <t>CA0983L9T191806</t>
  </si>
  <si>
    <t>Housing Authority of the County of Butte</t>
  </si>
  <si>
    <t>Search South SPC PH</t>
  </si>
  <si>
    <t>CA1215L9T191907</t>
  </si>
  <si>
    <t>Catalyst Domestic Violence Services</t>
  </si>
  <si>
    <t>Rapid Re-Housing</t>
  </si>
  <si>
    <t>CA1421L9T191904</t>
  </si>
  <si>
    <t>Chico Community Shelter Partnership</t>
  </si>
  <si>
    <t>James Place</t>
  </si>
  <si>
    <t>CA1579L9T191902</t>
  </si>
  <si>
    <t>FY2019 CES Project</t>
  </si>
  <si>
    <t>CA1775L9T191901</t>
  </si>
  <si>
    <t>SSO</t>
  </si>
  <si>
    <t>Base Camp Village I</t>
  </si>
  <si>
    <t>CA1863L9T191900</t>
  </si>
  <si>
    <t>Butte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</si>
</sst>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0CE9A-91E4-4E85-B8E5-6209D7B28E90}">
  <sheetPr codeName="Sheet38">
    <pageSetUpPr fitToPage="1"/>
  </sheetPr>
  <dimension ref="A1:V1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62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35</v>
      </c>
      <c r="C3" s="23"/>
      <c r="D3" s="23"/>
      <c r="E3" s="33" t="s">
        <v>4</v>
      </c>
      <c r="F3" s="34"/>
      <c r="G3" s="35"/>
      <c r="H3" s="36">
        <f ca="1">SUM(OFFSET(V6,1,0,500,1))</f>
        <v>622523</v>
      </c>
      <c r="I3" s="37"/>
      <c r="J3" s="38"/>
      <c r="V3">
        <v>622523</v>
      </c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62</v>
      </c>
      <c r="B7" s="13" t="s">
        <v>31</v>
      </c>
      <c r="C7" s="14" t="s">
        <v>32</v>
      </c>
      <c r="D7" s="14">
        <v>2021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97273</v>
      </c>
      <c r="K7" s="15">
        <v>9727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16" si="0">SUM(M7:T7)</f>
        <v>0</v>
      </c>
      <c r="V7" s="18">
        <f t="shared" ref="V7:V16" si="1">SUM(F7:K7)</f>
        <v>107000</v>
      </c>
    </row>
    <row r="8" spans="1:22" x14ac:dyDescent="0.3">
      <c r="A8" s="13" t="s">
        <v>36</v>
      </c>
      <c r="B8" s="13" t="s">
        <v>37</v>
      </c>
      <c r="C8" s="14" t="s">
        <v>38</v>
      </c>
      <c r="D8" s="14">
        <v>2021</v>
      </c>
      <c r="E8" s="14" t="s">
        <v>39</v>
      </c>
      <c r="F8" s="15">
        <v>0</v>
      </c>
      <c r="G8" s="15">
        <v>0</v>
      </c>
      <c r="H8" s="15">
        <v>0</v>
      </c>
      <c r="I8" s="15">
        <v>77004</v>
      </c>
      <c r="J8" s="15">
        <v>0</v>
      </c>
      <c r="K8" s="15">
        <v>4047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81051</v>
      </c>
    </row>
    <row r="9" spans="1:22" x14ac:dyDescent="0.3">
      <c r="A9" s="13" t="s">
        <v>40</v>
      </c>
      <c r="B9" s="13" t="s">
        <v>41</v>
      </c>
      <c r="C9" s="14" t="s">
        <v>42</v>
      </c>
      <c r="D9" s="14">
        <v>2021</v>
      </c>
      <c r="E9" s="14" t="s">
        <v>39</v>
      </c>
      <c r="F9" s="15">
        <v>0</v>
      </c>
      <c r="G9" s="15">
        <v>32184</v>
      </c>
      <c r="H9" s="15">
        <v>0</v>
      </c>
      <c r="I9" s="15">
        <v>0</v>
      </c>
      <c r="J9" s="15">
        <v>0</v>
      </c>
      <c r="K9" s="15">
        <v>1546</v>
      </c>
      <c r="L9" s="14" t="s">
        <v>43</v>
      </c>
      <c r="M9" s="16">
        <v>0</v>
      </c>
      <c r="N9" s="16">
        <v>0</v>
      </c>
      <c r="O9" s="16">
        <v>3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3</v>
      </c>
      <c r="V9" s="18">
        <f t="shared" si="1"/>
        <v>33730</v>
      </c>
    </row>
    <row r="10" spans="1:22" x14ac:dyDescent="0.3">
      <c r="A10" s="13" t="s">
        <v>40</v>
      </c>
      <c r="B10" s="13" t="s">
        <v>44</v>
      </c>
      <c r="C10" s="14" t="s">
        <v>45</v>
      </c>
      <c r="D10" s="14">
        <v>2021</v>
      </c>
      <c r="E10" s="14" t="s">
        <v>39</v>
      </c>
      <c r="F10" s="15">
        <v>0</v>
      </c>
      <c r="G10" s="15">
        <v>32184</v>
      </c>
      <c r="H10" s="15">
        <v>0</v>
      </c>
      <c r="I10" s="15">
        <v>0</v>
      </c>
      <c r="J10" s="15">
        <v>0</v>
      </c>
      <c r="K10" s="15">
        <v>1628</v>
      </c>
      <c r="L10" s="14" t="s">
        <v>43</v>
      </c>
      <c r="M10" s="16">
        <v>0</v>
      </c>
      <c r="N10" s="16">
        <v>0</v>
      </c>
      <c r="O10" s="16">
        <v>3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3</v>
      </c>
      <c r="V10" s="18">
        <f t="shared" si="1"/>
        <v>33812</v>
      </c>
    </row>
    <row r="11" spans="1:22" x14ac:dyDescent="0.3">
      <c r="A11" s="13" t="s">
        <v>40</v>
      </c>
      <c r="B11" s="13" t="s">
        <v>46</v>
      </c>
      <c r="C11" s="14" t="s">
        <v>47</v>
      </c>
      <c r="D11" s="14">
        <v>2021</v>
      </c>
      <c r="E11" s="14" t="s">
        <v>39</v>
      </c>
      <c r="F11" s="15">
        <v>0</v>
      </c>
      <c r="G11" s="15">
        <v>28260</v>
      </c>
      <c r="H11" s="15">
        <v>0</v>
      </c>
      <c r="I11" s="15">
        <v>0</v>
      </c>
      <c r="J11" s="15">
        <v>0</v>
      </c>
      <c r="K11" s="15">
        <v>1347</v>
      </c>
      <c r="L11" s="14" t="s">
        <v>43</v>
      </c>
      <c r="M11" s="16">
        <v>0</v>
      </c>
      <c r="N11" s="16">
        <v>0</v>
      </c>
      <c r="O11" s="16">
        <v>3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3</v>
      </c>
      <c r="V11" s="18">
        <f t="shared" si="1"/>
        <v>29607</v>
      </c>
    </row>
    <row r="12" spans="1:22" x14ac:dyDescent="0.3">
      <c r="A12" s="13" t="s">
        <v>48</v>
      </c>
      <c r="B12" s="13" t="s">
        <v>49</v>
      </c>
      <c r="C12" s="14" t="s">
        <v>50</v>
      </c>
      <c r="D12" s="14">
        <v>2021</v>
      </c>
      <c r="E12" s="14" t="s">
        <v>39</v>
      </c>
      <c r="F12" s="15">
        <v>0</v>
      </c>
      <c r="G12" s="15">
        <v>48480</v>
      </c>
      <c r="H12" s="15">
        <v>0</v>
      </c>
      <c r="I12" s="15">
        <v>0</v>
      </c>
      <c r="J12" s="15">
        <v>0</v>
      </c>
      <c r="K12" s="15">
        <v>2158</v>
      </c>
      <c r="L12" s="14" t="s">
        <v>43</v>
      </c>
      <c r="M12" s="16">
        <v>0</v>
      </c>
      <c r="N12" s="16">
        <v>5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5</v>
      </c>
      <c r="V12" s="18">
        <f t="shared" si="1"/>
        <v>50638</v>
      </c>
    </row>
    <row r="13" spans="1:22" x14ac:dyDescent="0.3">
      <c r="A13" s="13" t="s">
        <v>51</v>
      </c>
      <c r="B13" s="13" t="s">
        <v>52</v>
      </c>
      <c r="C13" s="14" t="s">
        <v>53</v>
      </c>
      <c r="D13" s="14">
        <v>2021</v>
      </c>
      <c r="E13" s="14" t="s">
        <v>39</v>
      </c>
      <c r="F13" s="15">
        <v>0</v>
      </c>
      <c r="G13" s="15">
        <v>62640</v>
      </c>
      <c r="H13" s="15">
        <v>24713</v>
      </c>
      <c r="I13" s="15">
        <v>0</v>
      </c>
      <c r="J13" s="15">
        <v>0</v>
      </c>
      <c r="K13" s="15">
        <v>7200</v>
      </c>
      <c r="L13" s="14" t="s">
        <v>43</v>
      </c>
      <c r="M13" s="16">
        <v>0</v>
      </c>
      <c r="N13" s="16">
        <v>0</v>
      </c>
      <c r="O13" s="16">
        <v>2</v>
      </c>
      <c r="P13" s="16">
        <v>3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5</v>
      </c>
      <c r="V13" s="18">
        <f t="shared" si="1"/>
        <v>94553</v>
      </c>
    </row>
    <row r="14" spans="1:22" x14ac:dyDescent="0.3">
      <c r="A14" s="13" t="s">
        <v>54</v>
      </c>
      <c r="B14" s="13" t="s">
        <v>55</v>
      </c>
      <c r="C14" s="14" t="s">
        <v>56</v>
      </c>
      <c r="D14" s="14">
        <v>2021</v>
      </c>
      <c r="E14" s="14" t="s">
        <v>39</v>
      </c>
      <c r="F14" s="15">
        <v>0</v>
      </c>
      <c r="G14" s="15">
        <v>0</v>
      </c>
      <c r="H14" s="15">
        <v>21345</v>
      </c>
      <c r="I14" s="15">
        <v>21706</v>
      </c>
      <c r="J14" s="15">
        <v>0</v>
      </c>
      <c r="K14" s="15">
        <v>3978</v>
      </c>
      <c r="L14" s="14" t="s">
        <v>33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47029</v>
      </c>
    </row>
    <row r="15" spans="1:22" x14ac:dyDescent="0.3">
      <c r="A15" s="13" t="s">
        <v>62</v>
      </c>
      <c r="B15" s="13" t="s">
        <v>57</v>
      </c>
      <c r="C15" s="14" t="s">
        <v>58</v>
      </c>
      <c r="D15" s="14">
        <v>2021</v>
      </c>
      <c r="E15" s="14" t="s">
        <v>59</v>
      </c>
      <c r="F15" s="15">
        <v>0</v>
      </c>
      <c r="G15" s="15">
        <v>0</v>
      </c>
      <c r="H15" s="15">
        <v>32979</v>
      </c>
      <c r="I15" s="15">
        <v>0</v>
      </c>
      <c r="J15" s="15">
        <v>0</v>
      </c>
      <c r="K15" s="15">
        <v>3262</v>
      </c>
      <c r="L15" s="14" t="s">
        <v>33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36241</v>
      </c>
    </row>
    <row r="16" spans="1:22" x14ac:dyDescent="0.3">
      <c r="A16" s="13" t="s">
        <v>36</v>
      </c>
      <c r="B16" s="13" t="s">
        <v>60</v>
      </c>
      <c r="C16" s="14" t="s">
        <v>61</v>
      </c>
      <c r="D16" s="14">
        <v>2021</v>
      </c>
      <c r="E16" s="14" t="s">
        <v>39</v>
      </c>
      <c r="F16" s="15">
        <v>0</v>
      </c>
      <c r="G16" s="15">
        <v>0</v>
      </c>
      <c r="H16" s="15">
        <v>30285</v>
      </c>
      <c r="I16" s="15">
        <v>69505</v>
      </c>
      <c r="J16" s="15">
        <v>0</v>
      </c>
      <c r="K16" s="15">
        <v>9072</v>
      </c>
      <c r="L16" s="14" t="s">
        <v>33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108862</v>
      </c>
    </row>
  </sheetData>
  <autoFilter ref="A6:V6" xr:uid="{EC4073F5-1414-4EB4-B556-C16BC015C930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16">
    <cfRule type="expression" dxfId="3" priority="4">
      <formula>OR($D7&gt;2021,AND($D7&lt;2021,$D7&lt;&gt;""))</formula>
    </cfRule>
  </conditionalFormatting>
  <conditionalFormatting sqref="V7:V16">
    <cfRule type="cellIs" dxfId="2" priority="1" operator="lessThan">
      <formula>0</formula>
    </cfRule>
  </conditionalFormatting>
  <conditionalFormatting sqref="V7:V16">
    <cfRule type="expression" dxfId="1" priority="2">
      <formula>$V$7&lt;0</formula>
    </cfRule>
  </conditionalFormatting>
  <conditionalFormatting sqref="C7:C16">
    <cfRule type="expression" dxfId="0" priority="5">
      <formula>(#REF!&gt;1)</formula>
    </cfRule>
  </conditionalFormatting>
  <dataValidations count="3">
    <dataValidation type="list" allowBlank="1" showInputMessage="1" showErrorMessage="1" sqref="E7:E16" xr:uid="{6BED35EC-3B51-4BD0-83C8-305EEA96C489}">
      <formula1>"PH, TH, Joint TH &amp; PH-RRH, HMIS, SSO, TRA, PRA, SRA, S+C/SRO"</formula1>
    </dataValidation>
    <dataValidation allowBlank="1" showErrorMessage="1" sqref="A6:V6 F7:K16 M7:T16" xr:uid="{553A77CA-DCE2-4D55-953A-088467B0CCE7}"/>
    <dataValidation type="list" allowBlank="1" showInputMessage="1" showErrorMessage="1" sqref="L7:L16" xr:uid="{75442B8F-6976-466F-B06C-C2D8EF980F21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2020-06-14T22:21:24Z</dcterms:created>
  <dcterms:modified xsi:type="dcterms:W3CDTF">2020-09-18T19:53:00Z</dcterms:modified>
</cp:coreProperties>
</file>