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GIW'!$A$1:$V$21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21" i="1" l="1"/>
  <c r="V20" i="1"/>
  <c r="V19" i="1"/>
  <c r="V18" i="1"/>
  <c r="V17" i="1"/>
  <c r="V16" i="1"/>
  <c r="V15" i="1"/>
  <c r="V14" i="1"/>
  <c r="V12" i="1"/>
  <c r="V11" i="1"/>
  <c r="V10" i="1"/>
  <c r="V9" i="1"/>
  <c r="V8" i="1"/>
  <c r="V7" i="1"/>
  <c r="H3" i="1" l="1"/>
</calcChain>
</file>

<file path=xl/sharedStrings.xml><?xml version="1.0" encoding="utf-8"?>
<sst xmlns="http://schemas.openxmlformats.org/spreadsheetml/2006/main" count="109" uniqueCount="75">
  <si>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</si>
  <si>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</si>
  <si>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</si>
  <si>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</si>
  <si>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</si>
  <si>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</si>
  <si>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</si>
  <si>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</si>
  <si>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</si>
  <si>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</si>
  <si>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</si>
  <si>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</si>
  <si>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</si>
  <si>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</si>
  <si>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</si>
  <si>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</si>
  <si>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</si>
  <si>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</si>
  <si>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</si>
  <si>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</si>
  <si>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</si>
  <si>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</si>
  <si>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</si>
  <si>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</si>
  <si>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</si>
  <si>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</si>
  <si>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</si>
  <si>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</si>
  <si>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</si>
  <si>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</si>
  <si>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</si>
  <si>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</si>
  <si>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</si>
  <si>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</si>
  <si>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FMR</t>
  </si>
  <si>
    <t>San Francisco</t>
  </si>
  <si>
    <t>Caminar</t>
  </si>
  <si>
    <t>Sereno Village Expansion</t>
  </si>
  <si>
    <t>CA0294L9T181709</t>
  </si>
  <si>
    <t>CA-518</t>
  </si>
  <si>
    <t>Vallejo/Solano County CoC</t>
  </si>
  <si>
    <t>Community Action Partnership of Solano - JPA</t>
  </si>
  <si>
    <t>Laurel Gardens</t>
  </si>
  <si>
    <t>CA0298L9T181710</t>
  </si>
  <si>
    <t>Sereno Village</t>
  </si>
  <si>
    <t>CA0300L9T181710</t>
  </si>
  <si>
    <t>Anka Behavioral Health</t>
  </si>
  <si>
    <t>STOP Plus</t>
  </si>
  <si>
    <t>CA0301L9T181710</t>
  </si>
  <si>
    <t>Bonus Grant</t>
  </si>
  <si>
    <t>CA0981L9T181706</t>
  </si>
  <si>
    <t>Community Action North Bay</t>
  </si>
  <si>
    <t>Living Self-Reliantly</t>
  </si>
  <si>
    <t>CA1096L9T181705</t>
  </si>
  <si>
    <t>Housing Express</t>
  </si>
  <si>
    <t>CA1229L9T181704</t>
  </si>
  <si>
    <t>Healthy Living Your Way</t>
  </si>
  <si>
    <t>CA1328L9T181703</t>
  </si>
  <si>
    <t>Solano County Health and Social Services</t>
  </si>
  <si>
    <t>CalWORKs PSH 2</t>
  </si>
  <si>
    <t>CA1417L9T181701</t>
  </si>
  <si>
    <t>CalWORKs PSH 3</t>
  </si>
  <si>
    <t>CA1419L9T181701</t>
  </si>
  <si>
    <t>Housing Express Expansion</t>
  </si>
  <si>
    <t>CA1483L9T181702</t>
  </si>
  <si>
    <t>Community Action Partnership of Solano, Joint Powers Authority</t>
  </si>
  <si>
    <t>Coordinated Entry System Expansion</t>
  </si>
  <si>
    <t>CA1484L9T181701</t>
  </si>
  <si>
    <t>City of Fairfield, CA</t>
  </si>
  <si>
    <t>Restoration Project</t>
  </si>
  <si>
    <t>CA1576L9T181701</t>
  </si>
  <si>
    <t>Fairfield VETS Program</t>
  </si>
  <si>
    <t>CA1671L9T181700</t>
  </si>
  <si>
    <t>CA1190L9T181200</t>
  </si>
  <si>
    <t>Solano County Rapid Rehousing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</si>
</sst>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7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1288930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30</v>
      </c>
      <c r="F7" s="16">
        <v>0</v>
      </c>
      <c r="G7" s="16">
        <v>31056</v>
      </c>
      <c r="H7" s="16">
        <v>0</v>
      </c>
      <c r="I7" s="16">
        <v>0</v>
      </c>
      <c r="J7" s="16">
        <v>0</v>
      </c>
      <c r="K7" s="16">
        <v>1958</v>
      </c>
      <c r="L7" s="4" t="s">
        <v>34</v>
      </c>
      <c r="M7" s="17">
        <v>0</v>
      </c>
      <c r="N7" s="17">
        <v>0</v>
      </c>
      <c r="O7" s="17">
        <v>0</v>
      </c>
      <c r="P7" s="17">
        <v>2</v>
      </c>
      <c r="Q7" s="17">
        <v>0</v>
      </c>
      <c r="R7" s="17">
        <v>0</v>
      </c>
      <c r="S7" s="17">
        <v>0</v>
      </c>
      <c r="T7" s="17">
        <v>0</v>
      </c>
      <c r="U7" s="1">
        <v>2</v>
      </c>
      <c r="V7" s="2">
        <f t="shared" ref="V7:V21" si="0">SUM(F7:K7)</f>
        <v>33014</v>
      </c>
    </row>
    <row r="8" spans="1:22" customFormat="1" x14ac:dyDescent="0.35">
      <c r="A8" s="3" t="s">
        <v>36</v>
      </c>
      <c r="B8" s="3" t="s">
        <v>42</v>
      </c>
      <c r="C8" s="4" t="s">
        <v>43</v>
      </c>
      <c r="D8" s="4">
        <v>2019</v>
      </c>
      <c r="E8" s="4" t="s">
        <v>30</v>
      </c>
      <c r="F8" s="16">
        <v>0</v>
      </c>
      <c r="G8" s="16">
        <v>0</v>
      </c>
      <c r="H8" s="16">
        <v>48824</v>
      </c>
      <c r="I8" s="16">
        <v>0</v>
      </c>
      <c r="J8" s="16">
        <v>0</v>
      </c>
      <c r="K8" s="16">
        <v>0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48824</v>
      </c>
    </row>
    <row r="9" spans="1:22" customFormat="1" x14ac:dyDescent="0.35">
      <c r="A9" s="3" t="s">
        <v>36</v>
      </c>
      <c r="B9" s="3" t="s">
        <v>44</v>
      </c>
      <c r="C9" s="4" t="s">
        <v>45</v>
      </c>
      <c r="D9" s="4">
        <v>2019</v>
      </c>
      <c r="E9" s="4" t="s">
        <v>30</v>
      </c>
      <c r="F9" s="16">
        <v>0</v>
      </c>
      <c r="G9" s="16">
        <v>55896</v>
      </c>
      <c r="H9" s="16">
        <v>17484</v>
      </c>
      <c r="I9" s="16">
        <v>0</v>
      </c>
      <c r="J9" s="16">
        <v>0</v>
      </c>
      <c r="K9" s="16">
        <v>7287</v>
      </c>
      <c r="L9" s="4" t="s">
        <v>34</v>
      </c>
      <c r="M9" s="17">
        <v>0</v>
      </c>
      <c r="N9" s="17">
        <v>0</v>
      </c>
      <c r="O9" s="17">
        <v>2</v>
      </c>
      <c r="P9" s="17">
        <v>2</v>
      </c>
      <c r="Q9" s="17">
        <v>0</v>
      </c>
      <c r="R9" s="17">
        <v>0</v>
      </c>
      <c r="S9" s="17">
        <v>0</v>
      </c>
      <c r="T9" s="17">
        <v>0</v>
      </c>
      <c r="U9" s="1">
        <v>4</v>
      </c>
      <c r="V9" s="2">
        <f t="shared" si="0"/>
        <v>80667</v>
      </c>
    </row>
    <row r="10" spans="1:22" customFormat="1" x14ac:dyDescent="0.35">
      <c r="A10" s="3" t="s">
        <v>46</v>
      </c>
      <c r="B10" s="3" t="s">
        <v>47</v>
      </c>
      <c r="C10" s="4" t="s">
        <v>48</v>
      </c>
      <c r="D10" s="4">
        <v>2019</v>
      </c>
      <c r="E10" s="4" t="s">
        <v>30</v>
      </c>
      <c r="F10" s="16">
        <v>60553</v>
      </c>
      <c r="G10" s="16">
        <v>0</v>
      </c>
      <c r="H10" s="16">
        <v>55709</v>
      </c>
      <c r="I10" s="16">
        <v>39551</v>
      </c>
      <c r="J10" s="16">
        <v>0</v>
      </c>
      <c r="K10" s="16">
        <v>10156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165969</v>
      </c>
    </row>
    <row r="11" spans="1:22" customFormat="1" x14ac:dyDescent="0.35">
      <c r="A11" s="3" t="s">
        <v>36</v>
      </c>
      <c r="B11" s="3" t="s">
        <v>49</v>
      </c>
      <c r="C11" s="4" t="s">
        <v>50</v>
      </c>
      <c r="D11" s="4">
        <v>2019</v>
      </c>
      <c r="E11" s="4" t="s">
        <v>30</v>
      </c>
      <c r="F11" s="16">
        <v>0</v>
      </c>
      <c r="G11" s="16">
        <v>24240</v>
      </c>
      <c r="H11" s="16">
        <v>4251</v>
      </c>
      <c r="I11" s="16">
        <v>0</v>
      </c>
      <c r="J11" s="16">
        <v>950</v>
      </c>
      <c r="K11" s="16">
        <v>2920</v>
      </c>
      <c r="L11" s="4" t="s">
        <v>31</v>
      </c>
      <c r="M11" s="17">
        <v>0</v>
      </c>
      <c r="N11" s="17">
        <v>0</v>
      </c>
      <c r="O11" s="17">
        <v>2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2</v>
      </c>
      <c r="V11" s="2">
        <f t="shared" si="0"/>
        <v>32361</v>
      </c>
    </row>
    <row r="12" spans="1:22" customFormat="1" x14ac:dyDescent="0.35">
      <c r="A12" s="3" t="s">
        <v>51</v>
      </c>
      <c r="B12" s="3" t="s">
        <v>52</v>
      </c>
      <c r="C12" s="4" t="s">
        <v>53</v>
      </c>
      <c r="D12" s="4">
        <v>2019</v>
      </c>
      <c r="E12" s="4" t="s">
        <v>30</v>
      </c>
      <c r="F12" s="16">
        <v>55016</v>
      </c>
      <c r="G12" s="16">
        <v>0</v>
      </c>
      <c r="H12" s="16">
        <v>19437</v>
      </c>
      <c r="I12" s="16">
        <v>23499</v>
      </c>
      <c r="J12" s="16">
        <v>1202</v>
      </c>
      <c r="K12" s="16">
        <v>7532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106686</v>
      </c>
    </row>
    <row r="13" spans="1:22" customFormat="1" x14ac:dyDescent="0.35">
      <c r="A13" s="3" t="s">
        <v>58</v>
      </c>
      <c r="B13" s="3" t="s">
        <v>74</v>
      </c>
      <c r="C13" s="4" t="s">
        <v>73</v>
      </c>
      <c r="D13" s="4">
        <v>2019</v>
      </c>
      <c r="E13" s="4" t="s">
        <v>30</v>
      </c>
      <c r="F13" s="16">
        <v>0</v>
      </c>
      <c r="G13" s="16">
        <v>38532</v>
      </c>
      <c r="H13" s="16">
        <v>0</v>
      </c>
      <c r="I13" s="16">
        <v>0</v>
      </c>
      <c r="J13" s="16">
        <v>0</v>
      </c>
      <c r="K13" s="16">
        <v>2419</v>
      </c>
      <c r="L13" s="4" t="s">
        <v>34</v>
      </c>
      <c r="M13" s="17">
        <v>1</v>
      </c>
      <c r="N13" s="17">
        <v>0</v>
      </c>
      <c r="O13" s="17">
        <v>0</v>
      </c>
      <c r="P13" s="17">
        <v>2</v>
      </c>
      <c r="Q13" s="17">
        <v>0</v>
      </c>
      <c r="R13" s="17">
        <v>0</v>
      </c>
      <c r="S13" s="17">
        <v>0</v>
      </c>
      <c r="T13" s="17">
        <v>0</v>
      </c>
      <c r="U13" s="1">
        <v>3</v>
      </c>
      <c r="V13" s="2">
        <f t="shared" si="0"/>
        <v>40951</v>
      </c>
    </row>
    <row r="14" spans="1:22" customFormat="1" x14ac:dyDescent="0.35">
      <c r="A14" s="3" t="s">
        <v>51</v>
      </c>
      <c r="B14" s="3" t="s">
        <v>54</v>
      </c>
      <c r="C14" s="4" t="s">
        <v>55</v>
      </c>
      <c r="D14" s="4">
        <v>2019</v>
      </c>
      <c r="E14" s="4" t="s">
        <v>30</v>
      </c>
      <c r="F14" s="16">
        <v>0</v>
      </c>
      <c r="G14" s="16">
        <v>75396</v>
      </c>
      <c r="H14" s="16">
        <v>29990</v>
      </c>
      <c r="I14" s="16">
        <v>0</v>
      </c>
      <c r="J14" s="16">
        <v>749</v>
      </c>
      <c r="K14" s="16">
        <v>6920</v>
      </c>
      <c r="L14" s="4" t="s">
        <v>34</v>
      </c>
      <c r="M14" s="17">
        <v>0</v>
      </c>
      <c r="N14" s="17">
        <v>0</v>
      </c>
      <c r="O14" s="17">
        <v>3</v>
      </c>
      <c r="P14" s="17">
        <v>1</v>
      </c>
      <c r="Q14" s="17">
        <v>1</v>
      </c>
      <c r="R14" s="17">
        <v>0</v>
      </c>
      <c r="S14" s="17">
        <v>0</v>
      </c>
      <c r="T14" s="17">
        <v>0</v>
      </c>
      <c r="U14" s="1">
        <v>5</v>
      </c>
      <c r="V14" s="2">
        <f t="shared" si="0"/>
        <v>113055</v>
      </c>
    </row>
    <row r="15" spans="1:22" customFormat="1" x14ac:dyDescent="0.35">
      <c r="A15" s="3" t="s">
        <v>51</v>
      </c>
      <c r="B15" s="3" t="s">
        <v>56</v>
      </c>
      <c r="C15" s="4" t="s">
        <v>57</v>
      </c>
      <c r="D15" s="4">
        <v>2019</v>
      </c>
      <c r="E15" s="4" t="s">
        <v>30</v>
      </c>
      <c r="F15" s="16">
        <v>54434</v>
      </c>
      <c r="G15" s="16">
        <v>0</v>
      </c>
      <c r="H15" s="16">
        <v>24967</v>
      </c>
      <c r="I15" s="16">
        <v>27360</v>
      </c>
      <c r="J15" s="16">
        <v>8513</v>
      </c>
      <c r="K15" s="16">
        <v>7692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122966</v>
      </c>
    </row>
    <row r="16" spans="1:22" customFormat="1" x14ac:dyDescent="0.35">
      <c r="A16" s="3" t="s">
        <v>58</v>
      </c>
      <c r="B16" s="3" t="s">
        <v>59</v>
      </c>
      <c r="C16" s="4" t="s">
        <v>60</v>
      </c>
      <c r="D16" s="4">
        <v>2019</v>
      </c>
      <c r="E16" s="4" t="s">
        <v>30</v>
      </c>
      <c r="F16" s="16">
        <v>0</v>
      </c>
      <c r="G16" s="16">
        <v>45216</v>
      </c>
      <c r="H16" s="16">
        <v>5731</v>
      </c>
      <c r="I16" s="16">
        <v>0</v>
      </c>
      <c r="J16" s="16">
        <v>0</v>
      </c>
      <c r="K16" s="16">
        <v>4843</v>
      </c>
      <c r="L16" s="4" t="s">
        <v>34</v>
      </c>
      <c r="M16" s="17">
        <v>0</v>
      </c>
      <c r="N16" s="17">
        <v>0</v>
      </c>
      <c r="O16" s="17">
        <v>0</v>
      </c>
      <c r="P16" s="17">
        <v>0</v>
      </c>
      <c r="Q16" s="17">
        <v>2</v>
      </c>
      <c r="R16" s="17">
        <v>0</v>
      </c>
      <c r="S16" s="17">
        <v>0</v>
      </c>
      <c r="T16" s="17">
        <v>0</v>
      </c>
      <c r="U16" s="1">
        <v>2</v>
      </c>
      <c r="V16" s="2">
        <f t="shared" si="0"/>
        <v>55790</v>
      </c>
    </row>
    <row r="17" spans="1:22" customFormat="1" x14ac:dyDescent="0.35">
      <c r="A17" s="3" t="s">
        <v>58</v>
      </c>
      <c r="B17" s="3" t="s">
        <v>61</v>
      </c>
      <c r="C17" s="4" t="s">
        <v>62</v>
      </c>
      <c r="D17" s="4">
        <v>2019</v>
      </c>
      <c r="E17" s="4" t="s">
        <v>30</v>
      </c>
      <c r="F17" s="16">
        <v>0</v>
      </c>
      <c r="G17" s="16">
        <v>46584</v>
      </c>
      <c r="H17" s="16">
        <v>8436</v>
      </c>
      <c r="I17" s="16">
        <v>0</v>
      </c>
      <c r="J17" s="16">
        <v>0</v>
      </c>
      <c r="K17" s="16">
        <v>5188</v>
      </c>
      <c r="L17" s="4" t="s">
        <v>34</v>
      </c>
      <c r="M17" s="17">
        <v>0</v>
      </c>
      <c r="N17" s="17">
        <v>0</v>
      </c>
      <c r="O17" s="17">
        <v>0</v>
      </c>
      <c r="P17" s="17">
        <v>3</v>
      </c>
      <c r="Q17" s="17">
        <v>0</v>
      </c>
      <c r="R17" s="17">
        <v>0</v>
      </c>
      <c r="S17" s="17">
        <v>0</v>
      </c>
      <c r="T17" s="17">
        <v>0</v>
      </c>
      <c r="U17" s="1">
        <v>3</v>
      </c>
      <c r="V17" s="2">
        <f t="shared" si="0"/>
        <v>60208</v>
      </c>
    </row>
    <row r="18" spans="1:22" customFormat="1" x14ac:dyDescent="0.35">
      <c r="A18" s="3" t="s">
        <v>51</v>
      </c>
      <c r="B18" s="3" t="s">
        <v>63</v>
      </c>
      <c r="C18" s="4" t="s">
        <v>64</v>
      </c>
      <c r="D18" s="4">
        <v>2019</v>
      </c>
      <c r="E18" s="4" t="s">
        <v>30</v>
      </c>
      <c r="F18" s="16">
        <v>0</v>
      </c>
      <c r="G18" s="16">
        <v>74712</v>
      </c>
      <c r="H18" s="16">
        <v>30000</v>
      </c>
      <c r="I18" s="16">
        <v>0</v>
      </c>
      <c r="J18" s="16">
        <v>780</v>
      </c>
      <c r="K18" s="16">
        <v>4944</v>
      </c>
      <c r="L18" s="4" t="s">
        <v>34</v>
      </c>
      <c r="M18" s="17">
        <v>7</v>
      </c>
      <c r="N18" s="17">
        <v>1</v>
      </c>
      <c r="O18" s="17">
        <v>1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9</v>
      </c>
      <c r="V18" s="2">
        <f t="shared" si="0"/>
        <v>110436</v>
      </c>
    </row>
    <row r="19" spans="1:22" customFormat="1" x14ac:dyDescent="0.35">
      <c r="A19" s="3" t="s">
        <v>65</v>
      </c>
      <c r="B19" s="3" t="s">
        <v>66</v>
      </c>
      <c r="C19" s="4" t="s">
        <v>67</v>
      </c>
      <c r="D19" s="4">
        <v>2019</v>
      </c>
      <c r="E19" s="4" t="s">
        <v>33</v>
      </c>
      <c r="F19" s="16">
        <v>0</v>
      </c>
      <c r="G19" s="16">
        <v>0</v>
      </c>
      <c r="H19" s="16">
        <v>199649</v>
      </c>
      <c r="I19" s="16">
        <v>0</v>
      </c>
      <c r="J19" s="16">
        <v>0</v>
      </c>
      <c r="K19" s="16">
        <v>19965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219614</v>
      </c>
    </row>
    <row r="20" spans="1:22" customFormat="1" x14ac:dyDescent="0.35">
      <c r="A20" s="3" t="s">
        <v>68</v>
      </c>
      <c r="B20" s="3" t="s">
        <v>69</v>
      </c>
      <c r="C20" s="4" t="s">
        <v>70</v>
      </c>
      <c r="D20" s="4">
        <v>2019</v>
      </c>
      <c r="E20" s="4" t="s">
        <v>30</v>
      </c>
      <c r="F20" s="16">
        <v>0</v>
      </c>
      <c r="G20" s="16">
        <v>34848</v>
      </c>
      <c r="H20" s="16">
        <v>19789</v>
      </c>
      <c r="I20" s="16">
        <v>0</v>
      </c>
      <c r="J20" s="16">
        <v>1000</v>
      </c>
      <c r="K20" s="16">
        <v>5550</v>
      </c>
      <c r="L20" s="4" t="s">
        <v>34</v>
      </c>
      <c r="M20" s="17">
        <v>3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v>4</v>
      </c>
      <c r="V20" s="2">
        <f t="shared" si="0"/>
        <v>61187</v>
      </c>
    </row>
    <row r="21" spans="1:22" customFormat="1" x14ac:dyDescent="0.35">
      <c r="A21" s="3" t="s">
        <v>51</v>
      </c>
      <c r="B21" s="3" t="s">
        <v>71</v>
      </c>
      <c r="C21" s="4" t="s">
        <v>72</v>
      </c>
      <c r="D21" s="4">
        <v>2019</v>
      </c>
      <c r="E21" s="4" t="s">
        <v>30</v>
      </c>
      <c r="F21" s="16">
        <v>18180</v>
      </c>
      <c r="G21" s="16">
        <v>0</v>
      </c>
      <c r="H21" s="16">
        <v>7825</v>
      </c>
      <c r="I21" s="16">
        <v>6641</v>
      </c>
      <c r="J21" s="16">
        <v>1201</v>
      </c>
      <c r="K21" s="16">
        <v>3355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37202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12 V14:V21">
    <cfRule type="cellIs" dxfId="6" priority="7" operator="lessThan">
      <formula>0</formula>
    </cfRule>
  </conditionalFormatting>
  <conditionalFormatting sqref="V7:V12 V14:V21">
    <cfRule type="expression" dxfId="5" priority="8">
      <formula>$V$7&lt;0</formula>
    </cfRule>
  </conditionalFormatting>
  <conditionalFormatting sqref="D7:D12 D14:D21">
    <cfRule type="expression" dxfId="4" priority="6">
      <formula>OR($D7&gt;2019,AND($D7&lt;2019,$D7&lt;&gt;""))</formula>
    </cfRule>
  </conditionalFormatting>
  <conditionalFormatting sqref="V13">
    <cfRule type="cellIs" dxfId="3" priority="3" operator="lessThan">
      <formula>0</formula>
    </cfRule>
  </conditionalFormatting>
  <conditionalFormatting sqref="V13">
    <cfRule type="expression" dxfId="2" priority="4">
      <formula>$V$7&lt;0</formula>
    </cfRule>
  </conditionalFormatting>
  <conditionalFormatting sqref="D13">
    <cfRule type="expression" dxfId="1" priority="2">
      <formula>OR($D13&gt;2019,AND($D13&lt;2019,$D13&lt;&gt;""))</formula>
    </cfRule>
  </conditionalFormatting>
  <conditionalFormatting sqref="C7:C21">
    <cfRule type="expression" dxfId="0" priority="9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1">
      <formula1>"N/A, FMR, Actual Rent"</formula1>
    </dataValidation>
    <dataValidation type="list" allowBlank="1" showInputMessage="1" showErrorMessage="1" sqref="E7:E21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2018-06-12T20:03:53Z</dcterms:modified>
</cp:coreProperties>
</file>