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500\"/>
    </mc:Choice>
  </mc:AlternateContent>
  <xr:revisionPtr revIDLastSave="0" documentId="13_ncr:1_{6DC21E33-1DC4-4968-9D47-5EB29AD1F44E}" xr6:coauthVersionLast="41" xr6:coauthVersionMax="41" xr10:uidLastSave="{00000000-0000-0000-0000-000000000000}"/>
  <bookViews>
    <workbookView xWindow="-103" yWindow="-103" windowWidth="25920" windowHeight="16749" xr2:uid="{48AFF660-855D-4EE6-BFD1-968ACA70956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V7" i="1" l="1"/>
  <c r="H3" i="1" s="1"/>
  <c r="U7" i="1"/>
</calcChain>
</file>

<file path=xl/sharedStrings.xml><?xml version="1.0" encoding="utf-8"?>
<sst xmlns="http://schemas.openxmlformats.org/spreadsheetml/2006/main" count="199" uniqueCount="114">
  <si>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</si>
  <si>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</si>
  <si>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</si>
  <si>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</si>
  <si>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</si>
  <si>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</si>
  <si>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</si>
  <si>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</si>
  <si>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</si>
  <si>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</si>
  <si>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</si>
  <si>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</si>
  <si>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</si>
  <si>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</si>
  <si>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</si>
  <si>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</si>
  <si>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</si>
  <si>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</si>
  <si>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</si>
  <si>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</si>
  <si>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</si>
  <si>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</si>
  <si>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</si>
  <si>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</si>
  <si>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</si>
  <si>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</si>
  <si>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</si>
  <si>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</si>
  <si>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</si>
  <si>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</si>
  <si>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Authority City of Fresno</t>
  </si>
  <si>
    <t>Permanent Supportive Housing, Blackstone</t>
  </si>
  <si>
    <t>CA0275L9T141805</t>
  </si>
  <si>
    <t>PH</t>
  </si>
  <si>
    <t/>
  </si>
  <si>
    <t>San Francisco</t>
  </si>
  <si>
    <t>CA-514</t>
  </si>
  <si>
    <t>Fresno City &amp; County/Madera County CoC</t>
  </si>
  <si>
    <t>Permanent Supportive Housing Trinity</t>
  </si>
  <si>
    <t>CA0276L9T141806</t>
  </si>
  <si>
    <t>Shelter Plus Care 4</t>
  </si>
  <si>
    <t>CA0277L9T141805</t>
  </si>
  <si>
    <t>Actual Rent</t>
  </si>
  <si>
    <t>CA0278L9T141811</t>
  </si>
  <si>
    <t>Shelter Plus Care 1</t>
  </si>
  <si>
    <t>CA0281L9T141811</t>
  </si>
  <si>
    <t>Community Action Partnership of Madera County, Inc.</t>
  </si>
  <si>
    <t>Shunammite Place</t>
  </si>
  <si>
    <t>CA0772L9T141810</t>
  </si>
  <si>
    <t>Turning Point of Central California, Inc.</t>
  </si>
  <si>
    <t>Stasis Permanent Supportive Housing</t>
  </si>
  <si>
    <t>CA0773L9T141810</t>
  </si>
  <si>
    <t>Family Villa Permanent Supportive Housing</t>
  </si>
  <si>
    <t>CA0841L9T141807</t>
  </si>
  <si>
    <t>Valley Teen Ranch</t>
  </si>
  <si>
    <t>Transitional Living Home</t>
  </si>
  <si>
    <t>CA0906L9T141809</t>
  </si>
  <si>
    <t>TH</t>
  </si>
  <si>
    <t>Marjaree Mason Center, Inc.</t>
  </si>
  <si>
    <t>MMC Clovis Transitional Project</t>
  </si>
  <si>
    <t>CA0974L9T141805</t>
  </si>
  <si>
    <t>HMIS Expansion</t>
  </si>
  <si>
    <t>CA0976L9T141807</t>
  </si>
  <si>
    <t>Renaissance at Santa Clara</t>
  </si>
  <si>
    <t>CA0977L9T141805</t>
  </si>
  <si>
    <t>Fresno County Economic Opportunities Commission</t>
  </si>
  <si>
    <t>Project PHoenix</t>
  </si>
  <si>
    <t>CA1090L9T141805</t>
  </si>
  <si>
    <t>WestCare California, Inc.</t>
  </si>
  <si>
    <t>Project LiftOFF 2018</t>
  </si>
  <si>
    <t>CA1091L9T141805</t>
  </si>
  <si>
    <t>Welcome Home</t>
  </si>
  <si>
    <t>CA1185L9T141805</t>
  </si>
  <si>
    <t>FMR</t>
  </si>
  <si>
    <t>Serenity Village</t>
  </si>
  <si>
    <t>CA1255L9T141804</t>
  </si>
  <si>
    <t>Rapid Rehousing Project</t>
  </si>
  <si>
    <t>CA1319L9T141803</t>
  </si>
  <si>
    <t>Falcon Court Permanent Supportive Housing</t>
  </si>
  <si>
    <t>CA1320L9T141804</t>
  </si>
  <si>
    <t>Project Homestead</t>
  </si>
  <si>
    <t>CA1409L9T141803</t>
  </si>
  <si>
    <t>MMC Welcome Home 2</t>
  </si>
  <si>
    <t>CA1410L9T141803</t>
  </si>
  <si>
    <t>MMC Welcome Home 2a</t>
  </si>
  <si>
    <t>CA1411L9T141803</t>
  </si>
  <si>
    <t>MMC Welcome Home 3</t>
  </si>
  <si>
    <t>CA1480L9T141803</t>
  </si>
  <si>
    <t>Project Hearth</t>
  </si>
  <si>
    <t>CA1481L9T141803</t>
  </si>
  <si>
    <t>Mental Health Systems Inc.</t>
  </si>
  <si>
    <t>2018 Hacienda Housing Program RENEWAL</t>
  </si>
  <si>
    <t>CA1567L9T141802</t>
  </si>
  <si>
    <t>Project Home Plate</t>
  </si>
  <si>
    <t>CA1568L9T141802</t>
  </si>
  <si>
    <t>A Rapid Way Home</t>
  </si>
  <si>
    <t>CA1569L9T141802</t>
  </si>
  <si>
    <t>HERO Team 2 expansion</t>
  </si>
  <si>
    <t>CA1570L9T141802</t>
  </si>
  <si>
    <t>SSO</t>
  </si>
  <si>
    <t>Bridge to Home 1</t>
  </si>
  <si>
    <t>CA1665L9T141801</t>
  </si>
  <si>
    <t>Joint TH &amp; PH-RRH</t>
  </si>
  <si>
    <t>Bridge to Home 2</t>
  </si>
  <si>
    <t>CA1666L9T141801</t>
  </si>
  <si>
    <t>Coordinated Entry 2018</t>
  </si>
  <si>
    <t>CA1760L9T141800</t>
  </si>
  <si>
    <t>Project Rise</t>
  </si>
  <si>
    <t>CA1761L9T141800</t>
  </si>
  <si>
    <t>DV Coordinated Entry System</t>
  </si>
  <si>
    <t>CA1762D9T141800</t>
  </si>
  <si>
    <t>HMIS II Expansion</t>
  </si>
  <si>
    <t>Safe and Sound</t>
  </si>
  <si>
    <t>CA1764D9T141800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</si>
</sst>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BE21-FC79-403E-87A1-575D75853222}">
  <sheetPr codeName="Sheet33">
    <pageSetUpPr fitToPage="1"/>
  </sheetPr>
  <dimension ref="A1:V4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10459761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44130</v>
      </c>
      <c r="I7" s="15">
        <v>0</v>
      </c>
      <c r="J7" s="15">
        <v>0</v>
      </c>
      <c r="K7" s="15">
        <v>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49" si="0">SUM(M7:T7)</f>
        <v>0</v>
      </c>
      <c r="V7" s="18">
        <f t="shared" ref="V7:V49" si="1">SUM(F7:K7)</f>
        <v>44130</v>
      </c>
    </row>
    <row r="8" spans="1:22" x14ac:dyDescent="0.4">
      <c r="A8" s="13" t="s">
        <v>30</v>
      </c>
      <c r="B8" s="13" t="s">
        <v>38</v>
      </c>
      <c r="C8" s="14" t="s">
        <v>39</v>
      </c>
      <c r="D8" s="14">
        <v>2020</v>
      </c>
      <c r="E8" s="14" t="s">
        <v>33</v>
      </c>
      <c r="F8" s="15">
        <v>0</v>
      </c>
      <c r="G8" s="15">
        <v>0</v>
      </c>
      <c r="H8" s="15">
        <v>60562</v>
      </c>
      <c r="I8" s="15">
        <v>0</v>
      </c>
      <c r="J8" s="15">
        <v>0</v>
      </c>
      <c r="K8" s="15">
        <v>4221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64783</v>
      </c>
    </row>
    <row r="9" spans="1:22" x14ac:dyDescent="0.4">
      <c r="A9" s="13" t="s">
        <v>30</v>
      </c>
      <c r="B9" s="13" t="s">
        <v>40</v>
      </c>
      <c r="C9" s="14" t="s">
        <v>41</v>
      </c>
      <c r="D9" s="14">
        <v>2020</v>
      </c>
      <c r="E9" s="14" t="s">
        <v>33</v>
      </c>
      <c r="F9" s="15">
        <v>0</v>
      </c>
      <c r="G9" s="15">
        <v>345816</v>
      </c>
      <c r="H9" s="15">
        <v>0</v>
      </c>
      <c r="I9" s="15">
        <v>0</v>
      </c>
      <c r="J9" s="15">
        <v>0</v>
      </c>
      <c r="K9" s="15">
        <v>20731</v>
      </c>
      <c r="L9" s="14" t="s">
        <v>42</v>
      </c>
      <c r="M9" s="16">
        <v>0</v>
      </c>
      <c r="N9" s="16">
        <v>0</v>
      </c>
      <c r="O9" s="16">
        <v>33</v>
      </c>
      <c r="P9" s="16">
        <v>7</v>
      </c>
      <c r="Q9" s="16">
        <v>1</v>
      </c>
      <c r="R9" s="16">
        <v>0</v>
      </c>
      <c r="S9" s="16">
        <v>0</v>
      </c>
      <c r="T9" s="16">
        <v>0</v>
      </c>
      <c r="U9" s="17">
        <f t="shared" si="0"/>
        <v>41</v>
      </c>
      <c r="V9" s="18">
        <f t="shared" si="1"/>
        <v>366547</v>
      </c>
    </row>
    <row r="10" spans="1:22" x14ac:dyDescent="0.4">
      <c r="A10" s="13" t="s">
        <v>30</v>
      </c>
      <c r="B10" s="13" t="s">
        <v>111</v>
      </c>
      <c r="C10" s="14" t="s">
        <v>43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236000</v>
      </c>
      <c r="K10" s="15">
        <v>9770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245770</v>
      </c>
    </row>
    <row r="11" spans="1:22" x14ac:dyDescent="0.4">
      <c r="A11" s="13" t="s">
        <v>30</v>
      </c>
      <c r="B11" s="13" t="s">
        <v>44</v>
      </c>
      <c r="C11" s="14" t="s">
        <v>45</v>
      </c>
      <c r="D11" s="14">
        <v>2020</v>
      </c>
      <c r="E11" s="14" t="s">
        <v>33</v>
      </c>
      <c r="F11" s="15">
        <v>0</v>
      </c>
      <c r="G11" s="15">
        <v>1034736</v>
      </c>
      <c r="H11" s="15">
        <v>0</v>
      </c>
      <c r="I11" s="15">
        <v>0</v>
      </c>
      <c r="J11" s="15">
        <v>0</v>
      </c>
      <c r="K11" s="15">
        <v>62021</v>
      </c>
      <c r="L11" s="14" t="s">
        <v>42</v>
      </c>
      <c r="M11" s="16">
        <v>0</v>
      </c>
      <c r="N11" s="16">
        <v>0</v>
      </c>
      <c r="O11" s="16">
        <v>76</v>
      </c>
      <c r="P11" s="16">
        <v>31</v>
      </c>
      <c r="Q11" s="16">
        <v>10</v>
      </c>
      <c r="R11" s="16">
        <v>0</v>
      </c>
      <c r="S11" s="16">
        <v>0</v>
      </c>
      <c r="T11" s="16">
        <v>0</v>
      </c>
      <c r="U11" s="17">
        <f t="shared" si="0"/>
        <v>117</v>
      </c>
      <c r="V11" s="18">
        <f t="shared" si="1"/>
        <v>1096757</v>
      </c>
    </row>
    <row r="12" spans="1:22" x14ac:dyDescent="0.4">
      <c r="A12" s="13" t="s">
        <v>46</v>
      </c>
      <c r="B12" s="13" t="s">
        <v>47</v>
      </c>
      <c r="C12" s="14" t="s">
        <v>48</v>
      </c>
      <c r="D12" s="14">
        <v>2020</v>
      </c>
      <c r="E12" s="14" t="s">
        <v>33</v>
      </c>
      <c r="F12" s="15">
        <v>117579</v>
      </c>
      <c r="G12" s="15">
        <v>0</v>
      </c>
      <c r="H12" s="15">
        <v>102735</v>
      </c>
      <c r="I12" s="15">
        <v>60146</v>
      </c>
      <c r="J12" s="15">
        <v>0</v>
      </c>
      <c r="K12" s="15">
        <v>18376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298836</v>
      </c>
    </row>
    <row r="13" spans="1:22" x14ac:dyDescent="0.4">
      <c r="A13" s="13" t="s">
        <v>49</v>
      </c>
      <c r="B13" s="13" t="s">
        <v>50</v>
      </c>
      <c r="C13" s="14" t="s">
        <v>51</v>
      </c>
      <c r="D13" s="14">
        <v>2020</v>
      </c>
      <c r="E13" s="14" t="s">
        <v>33</v>
      </c>
      <c r="F13" s="15">
        <v>153473</v>
      </c>
      <c r="G13" s="15">
        <v>0</v>
      </c>
      <c r="H13" s="15">
        <v>277370</v>
      </c>
      <c r="I13" s="15">
        <v>5244</v>
      </c>
      <c r="J13" s="15">
        <v>0</v>
      </c>
      <c r="K13" s="15">
        <v>26722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462809</v>
      </c>
    </row>
    <row r="14" spans="1:22" x14ac:dyDescent="0.4">
      <c r="A14" s="13" t="s">
        <v>49</v>
      </c>
      <c r="B14" s="13" t="s">
        <v>52</v>
      </c>
      <c r="C14" s="14" t="s">
        <v>53</v>
      </c>
      <c r="D14" s="14">
        <v>2020</v>
      </c>
      <c r="E14" s="14" t="s">
        <v>33</v>
      </c>
      <c r="F14" s="15">
        <v>349610</v>
      </c>
      <c r="G14" s="15">
        <v>0</v>
      </c>
      <c r="H14" s="15">
        <v>146266</v>
      </c>
      <c r="I14" s="15">
        <v>129852</v>
      </c>
      <c r="J14" s="15">
        <v>0</v>
      </c>
      <c r="K14" s="15">
        <v>37332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663060</v>
      </c>
    </row>
    <row r="15" spans="1:22" x14ac:dyDescent="0.4">
      <c r="A15" s="13" t="s">
        <v>54</v>
      </c>
      <c r="B15" s="13" t="s">
        <v>55</v>
      </c>
      <c r="C15" s="14" t="s">
        <v>56</v>
      </c>
      <c r="D15" s="14">
        <v>2020</v>
      </c>
      <c r="E15" s="14" t="s">
        <v>57</v>
      </c>
      <c r="F15" s="15">
        <v>0</v>
      </c>
      <c r="G15" s="15">
        <v>0</v>
      </c>
      <c r="H15" s="15">
        <v>9307</v>
      </c>
      <c r="I15" s="15">
        <v>19311</v>
      </c>
      <c r="J15" s="15">
        <v>0</v>
      </c>
      <c r="K15" s="15">
        <v>2002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30620</v>
      </c>
    </row>
    <row r="16" spans="1:22" x14ac:dyDescent="0.4">
      <c r="A16" s="13" t="s">
        <v>58</v>
      </c>
      <c r="B16" s="13" t="s">
        <v>59</v>
      </c>
      <c r="C16" s="14" t="s">
        <v>60</v>
      </c>
      <c r="D16" s="14">
        <v>2020</v>
      </c>
      <c r="E16" s="14" t="s">
        <v>57</v>
      </c>
      <c r="F16" s="15">
        <v>0</v>
      </c>
      <c r="G16" s="15">
        <v>0</v>
      </c>
      <c r="H16" s="15">
        <v>130952</v>
      </c>
      <c r="I16" s="15">
        <v>83631</v>
      </c>
      <c r="J16" s="15">
        <v>0</v>
      </c>
      <c r="K16" s="15">
        <v>7918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222501</v>
      </c>
    </row>
    <row r="17" spans="1:22" x14ac:dyDescent="0.4">
      <c r="A17" s="13" t="s">
        <v>30</v>
      </c>
      <c r="B17" s="13" t="s">
        <v>61</v>
      </c>
      <c r="C17" s="14" t="s">
        <v>62</v>
      </c>
      <c r="D17" s="14">
        <v>2020</v>
      </c>
      <c r="E17" s="14" t="s">
        <v>17</v>
      </c>
      <c r="F17" s="15">
        <v>0</v>
      </c>
      <c r="G17" s="15">
        <v>0</v>
      </c>
      <c r="H17" s="15">
        <v>0</v>
      </c>
      <c r="I17" s="15">
        <v>0</v>
      </c>
      <c r="J17" s="15">
        <v>75000</v>
      </c>
      <c r="K17" s="15">
        <v>1500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76500</v>
      </c>
    </row>
    <row r="18" spans="1:22" x14ac:dyDescent="0.4">
      <c r="A18" s="13" t="s">
        <v>30</v>
      </c>
      <c r="B18" s="13" t="s">
        <v>63</v>
      </c>
      <c r="C18" s="14" t="s">
        <v>64</v>
      </c>
      <c r="D18" s="14">
        <v>2020</v>
      </c>
      <c r="E18" s="14" t="s">
        <v>33</v>
      </c>
      <c r="F18" s="15">
        <v>35629</v>
      </c>
      <c r="G18" s="15">
        <v>0</v>
      </c>
      <c r="H18" s="15">
        <v>40956</v>
      </c>
      <c r="I18" s="15">
        <v>0</v>
      </c>
      <c r="J18" s="15">
        <v>0</v>
      </c>
      <c r="K18" s="15">
        <v>5002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81587</v>
      </c>
    </row>
    <row r="19" spans="1:22" x14ac:dyDescent="0.4">
      <c r="A19" s="13" t="s">
        <v>65</v>
      </c>
      <c r="B19" s="13" t="s">
        <v>66</v>
      </c>
      <c r="C19" s="14" t="s">
        <v>67</v>
      </c>
      <c r="D19" s="14">
        <v>2020</v>
      </c>
      <c r="E19" s="14" t="s">
        <v>33</v>
      </c>
      <c r="F19" s="15">
        <v>196893</v>
      </c>
      <c r="G19" s="15">
        <v>0</v>
      </c>
      <c r="H19" s="15">
        <v>84012</v>
      </c>
      <c r="I19" s="15">
        <v>95044</v>
      </c>
      <c r="J19" s="15">
        <v>0</v>
      </c>
      <c r="K19" s="15">
        <v>20574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396523</v>
      </c>
    </row>
    <row r="20" spans="1:22" x14ac:dyDescent="0.4">
      <c r="A20" s="13" t="s">
        <v>68</v>
      </c>
      <c r="B20" s="13" t="s">
        <v>69</v>
      </c>
      <c r="C20" s="14" t="s">
        <v>70</v>
      </c>
      <c r="D20" s="14">
        <v>2020</v>
      </c>
      <c r="E20" s="14" t="s">
        <v>33</v>
      </c>
      <c r="F20" s="15">
        <v>151804</v>
      </c>
      <c r="G20" s="15">
        <v>0</v>
      </c>
      <c r="H20" s="15">
        <v>60533</v>
      </c>
      <c r="I20" s="15">
        <v>91896</v>
      </c>
      <c r="J20" s="15">
        <v>0</v>
      </c>
      <c r="K20" s="15">
        <v>13420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317653</v>
      </c>
    </row>
    <row r="21" spans="1:22" x14ac:dyDescent="0.4">
      <c r="A21" s="13" t="s">
        <v>58</v>
      </c>
      <c r="B21" s="13" t="s">
        <v>71</v>
      </c>
      <c r="C21" s="14" t="s">
        <v>72</v>
      </c>
      <c r="D21" s="14">
        <v>2020</v>
      </c>
      <c r="E21" s="14" t="s">
        <v>33</v>
      </c>
      <c r="F21" s="15">
        <v>0</v>
      </c>
      <c r="G21" s="15">
        <v>72240</v>
      </c>
      <c r="H21" s="15">
        <v>86883</v>
      </c>
      <c r="I21" s="15">
        <v>0</v>
      </c>
      <c r="J21" s="15">
        <v>0</v>
      </c>
      <c r="K21" s="15">
        <v>10536</v>
      </c>
      <c r="L21" s="14" t="s">
        <v>73</v>
      </c>
      <c r="M21" s="16">
        <v>0</v>
      </c>
      <c r="N21" s="16">
        <v>0</v>
      </c>
      <c r="O21" s="16">
        <v>0</v>
      </c>
      <c r="P21" s="16">
        <v>2</v>
      </c>
      <c r="Q21" s="16">
        <v>3</v>
      </c>
      <c r="R21" s="16">
        <v>0</v>
      </c>
      <c r="S21" s="16">
        <v>0</v>
      </c>
      <c r="T21" s="16">
        <v>0</v>
      </c>
      <c r="U21" s="17">
        <f t="shared" si="0"/>
        <v>5</v>
      </c>
      <c r="V21" s="18">
        <f t="shared" si="1"/>
        <v>169659</v>
      </c>
    </row>
    <row r="22" spans="1:22" x14ac:dyDescent="0.4">
      <c r="A22" s="13" t="s">
        <v>49</v>
      </c>
      <c r="B22" s="13" t="s">
        <v>74</v>
      </c>
      <c r="C22" s="14" t="s">
        <v>75</v>
      </c>
      <c r="D22" s="14">
        <v>2020</v>
      </c>
      <c r="E22" s="14" t="s">
        <v>33</v>
      </c>
      <c r="F22" s="15">
        <v>70614</v>
      </c>
      <c r="G22" s="15">
        <v>0</v>
      </c>
      <c r="H22" s="15">
        <v>74701</v>
      </c>
      <c r="I22" s="15">
        <v>29214</v>
      </c>
      <c r="J22" s="15">
        <v>0</v>
      </c>
      <c r="K22" s="15">
        <v>11455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185984</v>
      </c>
    </row>
    <row r="23" spans="1:22" x14ac:dyDescent="0.4">
      <c r="A23" s="13" t="s">
        <v>30</v>
      </c>
      <c r="B23" s="13" t="s">
        <v>76</v>
      </c>
      <c r="C23" s="14" t="s">
        <v>77</v>
      </c>
      <c r="D23" s="14">
        <v>2020</v>
      </c>
      <c r="E23" s="14" t="s">
        <v>33</v>
      </c>
      <c r="F23" s="15">
        <v>0</v>
      </c>
      <c r="G23" s="15">
        <v>149448</v>
      </c>
      <c r="H23" s="15">
        <v>69907</v>
      </c>
      <c r="I23" s="15">
        <v>0</v>
      </c>
      <c r="J23" s="15">
        <v>0</v>
      </c>
      <c r="K23" s="15">
        <v>14446</v>
      </c>
      <c r="L23" s="14" t="s">
        <v>73</v>
      </c>
      <c r="M23" s="16">
        <v>0</v>
      </c>
      <c r="N23" s="16">
        <v>0</v>
      </c>
      <c r="O23" s="16">
        <v>0</v>
      </c>
      <c r="P23" s="16">
        <v>13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13</v>
      </c>
      <c r="V23" s="18">
        <f t="shared" si="1"/>
        <v>233801</v>
      </c>
    </row>
    <row r="24" spans="1:22" x14ac:dyDescent="0.4">
      <c r="A24" s="13" t="s">
        <v>49</v>
      </c>
      <c r="B24" s="13" t="s">
        <v>78</v>
      </c>
      <c r="C24" s="14" t="s">
        <v>79</v>
      </c>
      <c r="D24" s="14">
        <v>2020</v>
      </c>
      <c r="E24" s="14" t="s">
        <v>33</v>
      </c>
      <c r="F24" s="15">
        <v>428260</v>
      </c>
      <c r="G24" s="15">
        <v>0</v>
      </c>
      <c r="H24" s="15">
        <v>269386</v>
      </c>
      <c r="I24" s="15">
        <v>117494</v>
      </c>
      <c r="J24" s="15">
        <v>0</v>
      </c>
      <c r="K24" s="15">
        <v>51516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866656</v>
      </c>
    </row>
    <row r="25" spans="1:22" x14ac:dyDescent="0.4">
      <c r="A25" s="13" t="s">
        <v>65</v>
      </c>
      <c r="B25" s="13" t="s">
        <v>80</v>
      </c>
      <c r="C25" s="14" t="s">
        <v>81</v>
      </c>
      <c r="D25" s="14">
        <v>2020</v>
      </c>
      <c r="E25" s="14" t="s">
        <v>33</v>
      </c>
      <c r="F25" s="15">
        <v>0</v>
      </c>
      <c r="G25" s="15">
        <v>136044</v>
      </c>
      <c r="H25" s="15">
        <v>102859</v>
      </c>
      <c r="I25" s="15">
        <v>0</v>
      </c>
      <c r="J25" s="15">
        <v>0</v>
      </c>
      <c r="K25" s="15">
        <v>22073</v>
      </c>
      <c r="L25" s="14" t="s">
        <v>42</v>
      </c>
      <c r="M25" s="16">
        <v>0</v>
      </c>
      <c r="N25" s="16">
        <v>0</v>
      </c>
      <c r="O25" s="16">
        <v>17</v>
      </c>
      <c r="P25" s="16">
        <v>2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19</v>
      </c>
      <c r="V25" s="18">
        <f t="shared" si="1"/>
        <v>260976</v>
      </c>
    </row>
    <row r="26" spans="1:22" x14ac:dyDescent="0.4">
      <c r="A26" s="13" t="s">
        <v>58</v>
      </c>
      <c r="B26" s="13" t="s">
        <v>82</v>
      </c>
      <c r="C26" s="14" t="s">
        <v>83</v>
      </c>
      <c r="D26" s="14">
        <v>2020</v>
      </c>
      <c r="E26" s="14" t="s">
        <v>33</v>
      </c>
      <c r="F26" s="15">
        <v>0</v>
      </c>
      <c r="G26" s="15">
        <v>110616</v>
      </c>
      <c r="H26" s="15">
        <v>81839</v>
      </c>
      <c r="I26" s="15">
        <v>0</v>
      </c>
      <c r="J26" s="15">
        <v>0</v>
      </c>
      <c r="K26" s="15">
        <v>8895</v>
      </c>
      <c r="L26" s="14" t="s">
        <v>73</v>
      </c>
      <c r="M26" s="16">
        <v>0</v>
      </c>
      <c r="N26" s="16">
        <v>0</v>
      </c>
      <c r="O26" s="16">
        <v>0</v>
      </c>
      <c r="P26" s="16">
        <v>2</v>
      </c>
      <c r="Q26" s="16">
        <v>3</v>
      </c>
      <c r="R26" s="16">
        <v>2</v>
      </c>
      <c r="S26" s="16">
        <v>0</v>
      </c>
      <c r="T26" s="16">
        <v>0</v>
      </c>
      <c r="U26" s="17">
        <f t="shared" si="0"/>
        <v>7</v>
      </c>
      <c r="V26" s="18">
        <f t="shared" si="1"/>
        <v>201350</v>
      </c>
    </row>
    <row r="27" spans="1:22" x14ac:dyDescent="0.4">
      <c r="A27" s="13" t="s">
        <v>58</v>
      </c>
      <c r="B27" s="13" t="s">
        <v>84</v>
      </c>
      <c r="C27" s="14" t="s">
        <v>85</v>
      </c>
      <c r="D27" s="14">
        <v>2020</v>
      </c>
      <c r="E27" s="14" t="s">
        <v>33</v>
      </c>
      <c r="F27" s="15">
        <v>0</v>
      </c>
      <c r="G27" s="15">
        <v>16416</v>
      </c>
      <c r="H27" s="15">
        <v>15420</v>
      </c>
      <c r="I27" s="15">
        <v>0</v>
      </c>
      <c r="J27" s="15">
        <v>0</v>
      </c>
      <c r="K27" s="15">
        <v>2258</v>
      </c>
      <c r="L27" s="14" t="s">
        <v>73</v>
      </c>
      <c r="M27" s="16">
        <v>0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6">
        <v>0</v>
      </c>
      <c r="T27" s="16">
        <v>0</v>
      </c>
      <c r="U27" s="17">
        <f t="shared" si="0"/>
        <v>1</v>
      </c>
      <c r="V27" s="18">
        <f t="shared" si="1"/>
        <v>34094</v>
      </c>
    </row>
    <row r="28" spans="1:22" x14ac:dyDescent="0.4">
      <c r="A28" s="13" t="s">
        <v>58</v>
      </c>
      <c r="B28" s="13" t="s">
        <v>86</v>
      </c>
      <c r="C28" s="14" t="s">
        <v>87</v>
      </c>
      <c r="D28" s="14">
        <v>2020</v>
      </c>
      <c r="E28" s="14" t="s">
        <v>33</v>
      </c>
      <c r="F28" s="15">
        <v>0</v>
      </c>
      <c r="G28" s="15">
        <v>152988</v>
      </c>
      <c r="H28" s="15">
        <v>108364</v>
      </c>
      <c r="I28" s="15">
        <v>0</v>
      </c>
      <c r="J28" s="15">
        <v>0</v>
      </c>
      <c r="K28" s="15">
        <v>17897</v>
      </c>
      <c r="L28" s="14" t="s">
        <v>73</v>
      </c>
      <c r="M28" s="16">
        <v>0</v>
      </c>
      <c r="N28" s="16">
        <v>0</v>
      </c>
      <c r="O28" s="16">
        <v>5</v>
      </c>
      <c r="P28" s="16">
        <v>5</v>
      </c>
      <c r="Q28" s="16">
        <v>3</v>
      </c>
      <c r="R28" s="16">
        <v>0</v>
      </c>
      <c r="S28" s="16">
        <v>0</v>
      </c>
      <c r="T28" s="16">
        <v>0</v>
      </c>
      <c r="U28" s="17">
        <f t="shared" si="0"/>
        <v>13</v>
      </c>
      <c r="V28" s="18">
        <f t="shared" si="1"/>
        <v>279249</v>
      </c>
    </row>
    <row r="29" spans="1:22" x14ac:dyDescent="0.4">
      <c r="A29" s="13" t="s">
        <v>65</v>
      </c>
      <c r="B29" s="13" t="s">
        <v>88</v>
      </c>
      <c r="C29" s="14" t="s">
        <v>89</v>
      </c>
      <c r="D29" s="14">
        <v>2020</v>
      </c>
      <c r="E29" s="14" t="s">
        <v>33</v>
      </c>
      <c r="F29" s="15">
        <v>0</v>
      </c>
      <c r="G29" s="15">
        <v>152520</v>
      </c>
      <c r="H29" s="15">
        <v>103765</v>
      </c>
      <c r="I29" s="15">
        <v>0</v>
      </c>
      <c r="J29" s="15">
        <v>0</v>
      </c>
      <c r="K29" s="15">
        <v>24037</v>
      </c>
      <c r="L29" s="14" t="s">
        <v>73</v>
      </c>
      <c r="M29" s="16">
        <v>0</v>
      </c>
      <c r="N29" s="16">
        <v>0</v>
      </c>
      <c r="O29" s="16">
        <v>14</v>
      </c>
      <c r="P29" s="16">
        <v>2</v>
      </c>
      <c r="Q29" s="16">
        <v>0</v>
      </c>
      <c r="R29" s="16">
        <v>0</v>
      </c>
      <c r="S29" s="16">
        <v>0</v>
      </c>
      <c r="T29" s="16">
        <v>0</v>
      </c>
      <c r="U29" s="17">
        <f t="shared" si="0"/>
        <v>16</v>
      </c>
      <c r="V29" s="18">
        <f t="shared" si="1"/>
        <v>280322</v>
      </c>
    </row>
    <row r="30" spans="1:22" x14ac:dyDescent="0.4">
      <c r="A30" s="13" t="s">
        <v>90</v>
      </c>
      <c r="B30" s="13" t="s">
        <v>91</v>
      </c>
      <c r="C30" s="14" t="s">
        <v>92</v>
      </c>
      <c r="D30" s="14">
        <v>2020</v>
      </c>
      <c r="E30" s="14" t="s">
        <v>33</v>
      </c>
      <c r="F30" s="15">
        <v>0</v>
      </c>
      <c r="G30" s="15">
        <v>0</v>
      </c>
      <c r="H30" s="15">
        <v>159593</v>
      </c>
      <c r="I30" s="15">
        <v>74909</v>
      </c>
      <c r="J30" s="15">
        <v>0</v>
      </c>
      <c r="K30" s="15">
        <v>22759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257261</v>
      </c>
    </row>
    <row r="31" spans="1:22" x14ac:dyDescent="0.4">
      <c r="A31" s="13" t="s">
        <v>65</v>
      </c>
      <c r="B31" s="13" t="s">
        <v>93</v>
      </c>
      <c r="C31" s="14" t="s">
        <v>94</v>
      </c>
      <c r="D31" s="14">
        <v>2020</v>
      </c>
      <c r="E31" s="14" t="s">
        <v>33</v>
      </c>
      <c r="F31" s="15">
        <v>0</v>
      </c>
      <c r="G31" s="15">
        <v>212520</v>
      </c>
      <c r="H31" s="15">
        <v>109139</v>
      </c>
      <c r="I31" s="15">
        <v>0</v>
      </c>
      <c r="J31" s="15">
        <v>0</v>
      </c>
      <c r="K31" s="15">
        <v>22467</v>
      </c>
      <c r="L31" s="14" t="s">
        <v>73</v>
      </c>
      <c r="M31" s="16">
        <v>0</v>
      </c>
      <c r="N31" s="16">
        <v>0</v>
      </c>
      <c r="O31" s="16">
        <v>18</v>
      </c>
      <c r="P31" s="16">
        <v>4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22</v>
      </c>
      <c r="V31" s="18">
        <f t="shared" si="1"/>
        <v>344126</v>
      </c>
    </row>
    <row r="32" spans="1:22" x14ac:dyDescent="0.4">
      <c r="A32" s="13" t="s">
        <v>30</v>
      </c>
      <c r="B32" s="13" t="s">
        <v>95</v>
      </c>
      <c r="C32" s="14" t="s">
        <v>96</v>
      </c>
      <c r="D32" s="14">
        <v>2020</v>
      </c>
      <c r="E32" s="14" t="s">
        <v>33</v>
      </c>
      <c r="F32" s="15">
        <v>0</v>
      </c>
      <c r="G32" s="15">
        <v>111024</v>
      </c>
      <c r="H32" s="15">
        <v>64320</v>
      </c>
      <c r="I32" s="15">
        <v>0</v>
      </c>
      <c r="J32" s="15">
        <v>0</v>
      </c>
      <c r="K32" s="15">
        <v>11458</v>
      </c>
      <c r="L32" s="14" t="s">
        <v>73</v>
      </c>
      <c r="M32" s="16">
        <v>0</v>
      </c>
      <c r="N32" s="16">
        <v>0</v>
      </c>
      <c r="O32" s="16">
        <v>12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12</v>
      </c>
      <c r="V32" s="18">
        <f t="shared" si="1"/>
        <v>186802</v>
      </c>
    </row>
    <row r="33" spans="1:22" x14ac:dyDescent="0.4">
      <c r="A33" s="13" t="s">
        <v>65</v>
      </c>
      <c r="B33" s="13" t="s">
        <v>97</v>
      </c>
      <c r="C33" s="14" t="s">
        <v>98</v>
      </c>
      <c r="D33" s="14">
        <v>2020</v>
      </c>
      <c r="E33" s="14" t="s">
        <v>99</v>
      </c>
      <c r="F33" s="15">
        <v>0</v>
      </c>
      <c r="G33" s="15">
        <v>0</v>
      </c>
      <c r="H33" s="15">
        <v>483088</v>
      </c>
      <c r="I33" s="15">
        <v>0</v>
      </c>
      <c r="J33" s="15">
        <v>0</v>
      </c>
      <c r="K33" s="15">
        <v>41912</v>
      </c>
      <c r="L33" s="14" t="s">
        <v>34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525000</v>
      </c>
    </row>
    <row r="34" spans="1:22" x14ac:dyDescent="0.4">
      <c r="A34" s="13" t="s">
        <v>65</v>
      </c>
      <c r="B34" s="13" t="s">
        <v>100</v>
      </c>
      <c r="C34" s="14" t="s">
        <v>101</v>
      </c>
      <c r="D34" s="14">
        <v>2020</v>
      </c>
      <c r="E34" s="14" t="s">
        <v>102</v>
      </c>
      <c r="F34" s="15">
        <v>0</v>
      </c>
      <c r="G34" s="15">
        <v>222048</v>
      </c>
      <c r="H34" s="15">
        <v>140602</v>
      </c>
      <c r="I34" s="15">
        <v>62813</v>
      </c>
      <c r="J34" s="15">
        <v>0</v>
      </c>
      <c r="K34" s="15">
        <v>40214</v>
      </c>
      <c r="L34" s="14" t="s">
        <v>73</v>
      </c>
      <c r="M34" s="16">
        <v>0</v>
      </c>
      <c r="N34" s="16">
        <v>0</v>
      </c>
      <c r="O34" s="16">
        <v>24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24</v>
      </c>
      <c r="V34" s="18">
        <f t="shared" si="1"/>
        <v>465677</v>
      </c>
    </row>
    <row r="35" spans="1:22" x14ac:dyDescent="0.4">
      <c r="A35" s="13" t="s">
        <v>65</v>
      </c>
      <c r="B35" s="13" t="s">
        <v>103</v>
      </c>
      <c r="C35" s="14" t="s">
        <v>104</v>
      </c>
      <c r="D35" s="14">
        <v>2020</v>
      </c>
      <c r="E35" s="14" t="s">
        <v>102</v>
      </c>
      <c r="F35" s="15">
        <v>0</v>
      </c>
      <c r="G35" s="15">
        <v>55512</v>
      </c>
      <c r="H35" s="15">
        <v>35449</v>
      </c>
      <c r="I35" s="15">
        <v>15703</v>
      </c>
      <c r="J35" s="15">
        <v>0</v>
      </c>
      <c r="K35" s="15">
        <v>10083</v>
      </c>
      <c r="L35" s="14" t="s">
        <v>73</v>
      </c>
      <c r="M35" s="16">
        <v>0</v>
      </c>
      <c r="N35" s="16">
        <v>0</v>
      </c>
      <c r="O35" s="16">
        <v>6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f t="shared" si="0"/>
        <v>6</v>
      </c>
      <c r="V35" s="18">
        <f t="shared" si="1"/>
        <v>116747</v>
      </c>
    </row>
    <row r="36" spans="1:22" x14ac:dyDescent="0.4">
      <c r="A36" s="13" t="s">
        <v>68</v>
      </c>
      <c r="B36" s="13" t="s">
        <v>105</v>
      </c>
      <c r="C36" s="14" t="s">
        <v>106</v>
      </c>
      <c r="D36" s="14">
        <v>2020</v>
      </c>
      <c r="E36" s="14" t="s">
        <v>99</v>
      </c>
      <c r="F36" s="15">
        <v>0</v>
      </c>
      <c r="G36" s="15">
        <v>0</v>
      </c>
      <c r="H36" s="15">
        <v>485608</v>
      </c>
      <c r="I36" s="15">
        <v>0</v>
      </c>
      <c r="J36" s="15">
        <v>0</v>
      </c>
      <c r="K36" s="15">
        <v>48561</v>
      </c>
      <c r="L36" s="14" t="s">
        <v>34</v>
      </c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534169</v>
      </c>
    </row>
    <row r="37" spans="1:22" x14ac:dyDescent="0.4">
      <c r="A37" s="13" t="s">
        <v>65</v>
      </c>
      <c r="B37" s="13" t="s">
        <v>107</v>
      </c>
      <c r="C37" s="14" t="s">
        <v>108</v>
      </c>
      <c r="D37" s="14">
        <v>2020</v>
      </c>
      <c r="E37" s="14" t="s">
        <v>33</v>
      </c>
      <c r="F37" s="15">
        <v>124066</v>
      </c>
      <c r="G37" s="15">
        <v>0</v>
      </c>
      <c r="H37" s="15">
        <v>134762</v>
      </c>
      <c r="I37" s="15">
        <v>20457</v>
      </c>
      <c r="J37" s="15">
        <v>0</v>
      </c>
      <c r="K37" s="15">
        <v>26857</v>
      </c>
      <c r="L37" s="14" t="s">
        <v>34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306142</v>
      </c>
    </row>
    <row r="38" spans="1:22" x14ac:dyDescent="0.4">
      <c r="A38" s="13" t="s">
        <v>58</v>
      </c>
      <c r="B38" s="13" t="s">
        <v>109</v>
      </c>
      <c r="C38" s="14" t="s">
        <v>110</v>
      </c>
      <c r="D38" s="14">
        <v>2020</v>
      </c>
      <c r="E38" s="14" t="s">
        <v>99</v>
      </c>
      <c r="F38" s="15">
        <v>0</v>
      </c>
      <c r="G38" s="15">
        <v>0</v>
      </c>
      <c r="H38" s="15">
        <v>469417</v>
      </c>
      <c r="I38" s="15">
        <v>0</v>
      </c>
      <c r="J38" s="15">
        <v>0</v>
      </c>
      <c r="K38" s="15">
        <v>46941</v>
      </c>
      <c r="L38" s="14" t="s">
        <v>34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516358</v>
      </c>
    </row>
    <row r="39" spans="1:22" x14ac:dyDescent="0.4">
      <c r="A39" s="13" t="s">
        <v>58</v>
      </c>
      <c r="B39" s="13" t="s">
        <v>112</v>
      </c>
      <c r="C39" s="14" t="s">
        <v>113</v>
      </c>
      <c r="D39" s="14">
        <v>2020</v>
      </c>
      <c r="E39" s="14" t="s">
        <v>33</v>
      </c>
      <c r="F39" s="15">
        <v>0</v>
      </c>
      <c r="G39" s="15">
        <v>148068</v>
      </c>
      <c r="H39" s="15">
        <v>150542</v>
      </c>
      <c r="I39" s="15">
        <v>0</v>
      </c>
      <c r="J39" s="15">
        <v>0</v>
      </c>
      <c r="K39" s="15">
        <v>28702</v>
      </c>
      <c r="L39" s="14" t="s">
        <v>73</v>
      </c>
      <c r="M39" s="16">
        <v>0</v>
      </c>
      <c r="N39" s="16">
        <v>0</v>
      </c>
      <c r="O39" s="16">
        <v>5</v>
      </c>
      <c r="P39" s="16">
        <v>6</v>
      </c>
      <c r="Q39" s="16">
        <v>2</v>
      </c>
      <c r="R39" s="16">
        <v>0</v>
      </c>
      <c r="S39" s="16">
        <v>0</v>
      </c>
      <c r="T39" s="16">
        <v>0</v>
      </c>
      <c r="U39" s="17">
        <f t="shared" si="0"/>
        <v>13</v>
      </c>
      <c r="V39" s="18">
        <f t="shared" si="1"/>
        <v>327312</v>
      </c>
    </row>
    <row r="40" spans="1:22" x14ac:dyDescent="0.4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4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4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4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  <row r="44" spans="1:22" x14ac:dyDescent="0.4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  <row r="45" spans="1:22" x14ac:dyDescent="0.4">
      <c r="A45" s="13"/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4"/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0</v>
      </c>
    </row>
    <row r="46" spans="1:22" x14ac:dyDescent="0.4">
      <c r="A46" s="13"/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4"/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0</v>
      </c>
    </row>
    <row r="47" spans="1:22" x14ac:dyDescent="0.4">
      <c r="A47" s="13"/>
      <c r="B47" s="13"/>
      <c r="C47" s="14"/>
      <c r="D47" s="14"/>
      <c r="E47" s="14"/>
      <c r="F47" s="15"/>
      <c r="G47" s="15"/>
      <c r="H47" s="15"/>
      <c r="I47" s="15"/>
      <c r="J47" s="15"/>
      <c r="K47" s="15"/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0</v>
      </c>
    </row>
    <row r="48" spans="1:22" x14ac:dyDescent="0.4">
      <c r="A48" s="13"/>
      <c r="B48" s="13"/>
      <c r="C48" s="14"/>
      <c r="D48" s="14"/>
      <c r="E48" s="14"/>
      <c r="F48" s="15"/>
      <c r="G48" s="15"/>
      <c r="H48" s="15"/>
      <c r="I48" s="15"/>
      <c r="J48" s="15"/>
      <c r="K48" s="15"/>
      <c r="L48" s="14"/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0</v>
      </c>
    </row>
    <row r="49" spans="1:22" x14ac:dyDescent="0.4">
      <c r="A49" s="13"/>
      <c r="B49" s="13"/>
      <c r="C49" s="14"/>
      <c r="D49" s="14"/>
      <c r="E49" s="14"/>
      <c r="F49" s="15"/>
      <c r="G49" s="15"/>
      <c r="H49" s="15"/>
      <c r="I49" s="15"/>
      <c r="J49" s="15"/>
      <c r="K49" s="15"/>
      <c r="L49" s="14"/>
      <c r="M49" s="16"/>
      <c r="N49" s="16"/>
      <c r="O49" s="16"/>
      <c r="P49" s="16"/>
      <c r="Q49" s="16"/>
      <c r="R49" s="16"/>
      <c r="S49" s="16"/>
      <c r="T49" s="16"/>
      <c r="U49" s="17">
        <f t="shared" si="0"/>
        <v>0</v>
      </c>
      <c r="V49" s="18">
        <f t="shared" si="1"/>
        <v>0</v>
      </c>
    </row>
  </sheetData>
  <autoFilter ref="A6:V6" xr:uid="{C239337B-6186-4624-ACB6-38D8A613820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9">
    <cfRule type="cellIs" dxfId="3" priority="3" operator="lessThan">
      <formula>0</formula>
    </cfRule>
  </conditionalFormatting>
  <conditionalFormatting sqref="V7:V49">
    <cfRule type="expression" dxfId="2" priority="4">
      <formula>$V$7&lt;0</formula>
    </cfRule>
  </conditionalFormatting>
  <conditionalFormatting sqref="D7:D49">
    <cfRule type="expression" dxfId="1" priority="2">
      <formula>OR($D7&gt;2020,AND($D7&lt;2020,$D7&lt;&gt;""))</formula>
    </cfRule>
  </conditionalFormatting>
  <conditionalFormatting sqref="C7:C49">
    <cfRule type="expression" dxfId="0" priority="5">
      <formula>(#REF!&gt;1)</formula>
    </cfRule>
  </conditionalFormatting>
  <dataValidations count="3">
    <dataValidation type="list" allowBlank="1" showInputMessage="1" showErrorMessage="1" sqref="E7:E49" xr:uid="{E28ED6C3-8CFF-4F92-9068-5FC918CF50E3}">
      <formula1>"PH, TH, Joint TH &amp; PH-RRH, HMIS, SSO, TRA, PRA, SRA, S+C/SRO"</formula1>
    </dataValidation>
    <dataValidation type="list" allowBlank="1" showInputMessage="1" showErrorMessage="1" sqref="L7:L49" xr:uid="{DAC203C4-DB15-43BA-B8D6-E4498A664C92}">
      <formula1>"N/A, FMR, Actual Rent"</formula1>
    </dataValidation>
    <dataValidation allowBlank="1" showErrorMessage="1" sqref="A6:V6" xr:uid="{3FA1A640-01A6-4E18-A988-B4CC1A9F1C9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2019-03-04T18:43:29Z</dcterms:created>
  <dcterms:modified xsi:type="dcterms:W3CDTF">2019-04-02T19:31:56Z</dcterms:modified>
</cp:coreProperties>
</file>