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GIW'!$A$1:$V$25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1" l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H3" i="1" l="1"/>
</calcChain>
</file>

<file path=xl/sharedStrings.xml><?xml version="1.0" encoding="utf-8"?>
<sst xmlns="http://schemas.openxmlformats.org/spreadsheetml/2006/main" count="129" uniqueCount="83">
  <si>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</si>
  <si>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</si>
  <si>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</si>
  <si>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</si>
  <si>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</si>
  <si>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</si>
  <si>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</si>
  <si>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</si>
  <si>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</si>
  <si>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</si>
  <si>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</si>
  <si>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</si>
  <si>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</si>
  <si>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</si>
  <si>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</si>
  <si>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</si>
  <si>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</si>
  <si>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</si>
  <si>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</si>
  <si>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</si>
  <si>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</si>
  <si>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</si>
  <si>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</si>
  <si>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</si>
  <si>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</si>
  <si>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</si>
  <si>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</si>
  <si>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</si>
  <si>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</si>
  <si>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</si>
  <si>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</si>
  <si>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</si>
  <si>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</si>
  <si>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FMR</t>
  </si>
  <si>
    <t>San Francisco</t>
  </si>
  <si>
    <t>Pathways</t>
  </si>
  <si>
    <t>Community Impact Central Valley (SCAP)</t>
  </si>
  <si>
    <t>HALO 7 ( 14 )</t>
  </si>
  <si>
    <t>CA0240L9T101706</t>
  </si>
  <si>
    <t>CA-510</t>
  </si>
  <si>
    <t>Turlock, Modesto/Stanislaus County CoC</t>
  </si>
  <si>
    <t>City of Modesto</t>
  </si>
  <si>
    <t>HALO (3)</t>
  </si>
  <si>
    <t>CA0242L9T101708</t>
  </si>
  <si>
    <t>Housing Authority of the County of Stanislaus</t>
  </si>
  <si>
    <t>Shelter plus Care 5 MP FY2017 Renewal</t>
  </si>
  <si>
    <t>CA0244L9T101710</t>
  </si>
  <si>
    <t>Center for Human Services</t>
  </si>
  <si>
    <t>CA0245L9T101708</t>
  </si>
  <si>
    <t>Shelter plus Care 1-4,6,7,8 FY2017 Renewal</t>
  </si>
  <si>
    <t>CA0246L9T101710</t>
  </si>
  <si>
    <t>HALO Apartments (5)</t>
  </si>
  <si>
    <t>CA0758L9T101707</t>
  </si>
  <si>
    <t>Community Housing and Shelter Services</t>
  </si>
  <si>
    <t>Households In Recovery</t>
  </si>
  <si>
    <t>CA0833L9T101705</t>
  </si>
  <si>
    <t>Pathways-Support Services Only</t>
  </si>
  <si>
    <t>CA0895L9T101708</t>
  </si>
  <si>
    <t>HALO Housing (1)</t>
  </si>
  <si>
    <t>CA0896L9T101708</t>
  </si>
  <si>
    <t>Turning Point Community Programs</t>
  </si>
  <si>
    <t>Affordable Housing Renewal 2017</t>
  </si>
  <si>
    <t>NEW HALO VET</t>
  </si>
  <si>
    <t>CA0962L9T101702</t>
  </si>
  <si>
    <t>HALO RCC VET</t>
  </si>
  <si>
    <t>CA0963L9T101702</t>
  </si>
  <si>
    <t>Stanislaus County Affordable Housing Corp</t>
  </si>
  <si>
    <t>Supportive Housing Outreach Project</t>
  </si>
  <si>
    <t>CA0965L9T101704</t>
  </si>
  <si>
    <t>Permanent Housing #1</t>
  </si>
  <si>
    <t>CA1037L9T101707</t>
  </si>
  <si>
    <t>CA1080L9T101707</t>
  </si>
  <si>
    <t>Permanent Supportive Housing for Families with Children</t>
  </si>
  <si>
    <t>CA1560L9T101701</t>
  </si>
  <si>
    <t>Permanent Supportive Housing for Families with Children #2</t>
  </si>
  <si>
    <t>CA1561L9T101701</t>
  </si>
  <si>
    <t>We Care Program - Turlock</t>
  </si>
  <si>
    <t>We Care Turlock Permanent Housing</t>
  </si>
  <si>
    <t>CA1562L9T101701</t>
  </si>
  <si>
    <t>Hope Housing</t>
  </si>
  <si>
    <t>CA1660L9T101700</t>
  </si>
  <si>
    <t>CA0900L9T101708</t>
  </si>
  <si>
    <t>Stanislaus HMIS 1&amp;2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</si>
</sst>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1" t="s">
        <v>34</v>
      </c>
      <c r="C1" s="31"/>
      <c r="D1" s="31"/>
      <c r="E1" s="32" t="s">
        <v>13</v>
      </c>
      <c r="F1" s="33"/>
      <c r="G1" s="34"/>
      <c r="H1" s="28" t="s">
        <v>41</v>
      </c>
      <c r="I1" s="29"/>
      <c r="J1" s="30"/>
    </row>
    <row r="2" spans="1:22" ht="35.25" customHeight="1" x14ac:dyDescent="0.35">
      <c r="A2" s="18" t="s">
        <v>11</v>
      </c>
      <c r="B2" s="31" t="s">
        <v>39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19" t="s">
        <v>12</v>
      </c>
      <c r="B3" s="31" t="s">
        <v>40</v>
      </c>
      <c r="C3" s="31"/>
      <c r="D3" s="31"/>
      <c r="E3" s="35" t="s">
        <v>28</v>
      </c>
      <c r="F3" s="36"/>
      <c r="G3" s="37"/>
      <c r="H3" s="23">
        <f ca="1">SUM(OFFSET(V6,1,0,500,1))</f>
        <v>3135250</v>
      </c>
      <c r="I3" s="24"/>
      <c r="J3" s="25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36</v>
      </c>
      <c r="B7" s="3" t="s">
        <v>37</v>
      </c>
      <c r="C7" s="4" t="s">
        <v>38</v>
      </c>
      <c r="D7" s="20">
        <v>2019</v>
      </c>
      <c r="E7" s="4" t="s">
        <v>30</v>
      </c>
      <c r="F7" s="16">
        <v>60924</v>
      </c>
      <c r="G7" s="16">
        <v>0</v>
      </c>
      <c r="H7" s="16">
        <v>23500</v>
      </c>
      <c r="I7" s="16">
        <v>2839</v>
      </c>
      <c r="J7" s="16">
        <v>0</v>
      </c>
      <c r="K7" s="16">
        <v>6018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25" si="0">SUM(F7:K7)</f>
        <v>93281</v>
      </c>
    </row>
    <row r="8" spans="1:22" customFormat="1" x14ac:dyDescent="0.35">
      <c r="A8" s="3" t="s">
        <v>36</v>
      </c>
      <c r="B8" s="3" t="s">
        <v>42</v>
      </c>
      <c r="C8" s="4" t="s">
        <v>43</v>
      </c>
      <c r="D8" s="20">
        <v>2019</v>
      </c>
      <c r="E8" s="4" t="s">
        <v>30</v>
      </c>
      <c r="F8" s="16">
        <v>126719</v>
      </c>
      <c r="G8" s="16">
        <v>0</v>
      </c>
      <c r="H8" s="16">
        <v>54113</v>
      </c>
      <c r="I8" s="16">
        <v>8720</v>
      </c>
      <c r="J8" s="16">
        <v>0</v>
      </c>
      <c r="K8" s="16">
        <v>13077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202629</v>
      </c>
    </row>
    <row r="9" spans="1:22" customFormat="1" x14ac:dyDescent="0.35">
      <c r="A9" s="3" t="s">
        <v>44</v>
      </c>
      <c r="B9" s="3" t="s">
        <v>45</v>
      </c>
      <c r="C9" s="4" t="s">
        <v>46</v>
      </c>
      <c r="D9" s="20">
        <v>2019</v>
      </c>
      <c r="E9" s="4" t="s">
        <v>30</v>
      </c>
      <c r="F9" s="16">
        <v>0</v>
      </c>
      <c r="G9" s="16">
        <v>130680</v>
      </c>
      <c r="H9" s="16">
        <v>0</v>
      </c>
      <c r="I9" s="16">
        <v>0</v>
      </c>
      <c r="J9" s="16">
        <v>0</v>
      </c>
      <c r="K9" s="16">
        <v>8946</v>
      </c>
      <c r="L9" s="4" t="s">
        <v>33</v>
      </c>
      <c r="M9" s="17">
        <v>0</v>
      </c>
      <c r="N9" s="17">
        <v>0</v>
      </c>
      <c r="O9" s="17">
        <v>15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">
        <v>15</v>
      </c>
      <c r="V9" s="2">
        <f t="shared" si="0"/>
        <v>139626</v>
      </c>
    </row>
    <row r="10" spans="1:22" customFormat="1" x14ac:dyDescent="0.35">
      <c r="A10" s="3" t="s">
        <v>47</v>
      </c>
      <c r="B10" s="3" t="s">
        <v>35</v>
      </c>
      <c r="C10" s="4" t="s">
        <v>48</v>
      </c>
      <c r="D10" s="20">
        <v>2019</v>
      </c>
      <c r="E10" s="4" t="s">
        <v>32</v>
      </c>
      <c r="F10" s="16">
        <v>73833</v>
      </c>
      <c r="G10" s="16">
        <v>0</v>
      </c>
      <c r="H10" s="16">
        <v>0</v>
      </c>
      <c r="I10" s="16">
        <v>0</v>
      </c>
      <c r="J10" s="16">
        <v>0</v>
      </c>
      <c r="K10" s="16">
        <v>5143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78976</v>
      </c>
    </row>
    <row r="11" spans="1:22" customFormat="1" x14ac:dyDescent="0.35">
      <c r="A11" s="3" t="s">
        <v>44</v>
      </c>
      <c r="B11" s="3" t="s">
        <v>49</v>
      </c>
      <c r="C11" s="4" t="s">
        <v>50</v>
      </c>
      <c r="D11" s="20">
        <v>2019</v>
      </c>
      <c r="E11" s="4" t="s">
        <v>30</v>
      </c>
      <c r="F11" s="16">
        <v>0</v>
      </c>
      <c r="G11" s="16">
        <v>956256</v>
      </c>
      <c r="H11" s="16">
        <v>0</v>
      </c>
      <c r="I11" s="16">
        <v>0</v>
      </c>
      <c r="J11" s="16">
        <v>0</v>
      </c>
      <c r="K11" s="16">
        <v>65384</v>
      </c>
      <c r="L11" s="4" t="s">
        <v>33</v>
      </c>
      <c r="M11" s="17">
        <v>0</v>
      </c>
      <c r="N11" s="17">
        <v>1</v>
      </c>
      <c r="O11" s="17">
        <v>57</v>
      </c>
      <c r="P11" s="17">
        <v>33</v>
      </c>
      <c r="Q11" s="17">
        <v>5</v>
      </c>
      <c r="R11" s="17">
        <v>0</v>
      </c>
      <c r="S11" s="17">
        <v>0</v>
      </c>
      <c r="T11" s="17">
        <v>0</v>
      </c>
      <c r="U11" s="1">
        <v>96</v>
      </c>
      <c r="V11" s="2">
        <f t="shared" si="0"/>
        <v>1021640</v>
      </c>
    </row>
    <row r="12" spans="1:22" customFormat="1" x14ac:dyDescent="0.35">
      <c r="A12" s="3" t="s">
        <v>36</v>
      </c>
      <c r="B12" s="3" t="s">
        <v>51</v>
      </c>
      <c r="C12" s="4" t="s">
        <v>52</v>
      </c>
      <c r="D12" s="20">
        <v>2019</v>
      </c>
      <c r="E12" s="4" t="s">
        <v>30</v>
      </c>
      <c r="F12" s="16">
        <v>128750</v>
      </c>
      <c r="G12" s="16">
        <v>0</v>
      </c>
      <c r="H12" s="16">
        <v>76706</v>
      </c>
      <c r="I12" s="16">
        <v>12322</v>
      </c>
      <c r="J12" s="16">
        <v>0</v>
      </c>
      <c r="K12" s="16">
        <v>15044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232822</v>
      </c>
    </row>
    <row r="13" spans="1:22" customFormat="1" x14ac:dyDescent="0.35">
      <c r="A13" s="3" t="s">
        <v>53</v>
      </c>
      <c r="B13" s="3" t="s">
        <v>54</v>
      </c>
      <c r="C13" s="4" t="s">
        <v>55</v>
      </c>
      <c r="D13" s="20">
        <v>2019</v>
      </c>
      <c r="E13" s="4" t="s">
        <v>30</v>
      </c>
      <c r="F13" s="16">
        <v>142046</v>
      </c>
      <c r="G13" s="16">
        <v>0</v>
      </c>
      <c r="H13" s="16">
        <v>32214</v>
      </c>
      <c r="I13" s="16">
        <v>0</v>
      </c>
      <c r="J13" s="16">
        <v>0</v>
      </c>
      <c r="K13" s="16">
        <v>11768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186028</v>
      </c>
    </row>
    <row r="14" spans="1:22" customFormat="1" x14ac:dyDescent="0.35">
      <c r="A14" s="3" t="s">
        <v>47</v>
      </c>
      <c r="B14" s="3" t="s">
        <v>56</v>
      </c>
      <c r="C14" s="4" t="s">
        <v>57</v>
      </c>
      <c r="D14" s="20">
        <v>2019</v>
      </c>
      <c r="E14" s="4" t="s">
        <v>32</v>
      </c>
      <c r="F14" s="16">
        <v>0</v>
      </c>
      <c r="G14" s="16">
        <v>0</v>
      </c>
      <c r="H14" s="16">
        <v>40383</v>
      </c>
      <c r="I14" s="16">
        <v>0</v>
      </c>
      <c r="J14" s="16">
        <v>0</v>
      </c>
      <c r="K14" s="16">
        <v>2858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43241</v>
      </c>
    </row>
    <row r="15" spans="1:22" customFormat="1" x14ac:dyDescent="0.35">
      <c r="A15" s="3" t="s">
        <v>36</v>
      </c>
      <c r="B15" s="3" t="s">
        <v>58</v>
      </c>
      <c r="C15" s="4" t="s">
        <v>59</v>
      </c>
      <c r="D15" s="20">
        <v>2019</v>
      </c>
      <c r="E15" s="4" t="s">
        <v>30</v>
      </c>
      <c r="F15" s="16">
        <v>70886</v>
      </c>
      <c r="G15" s="16">
        <v>0</v>
      </c>
      <c r="H15" s="16">
        <v>42064</v>
      </c>
      <c r="I15" s="16">
        <v>4572</v>
      </c>
      <c r="J15" s="16">
        <v>0</v>
      </c>
      <c r="K15" s="16">
        <v>8119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125641</v>
      </c>
    </row>
    <row r="16" spans="1:22" customFormat="1" x14ac:dyDescent="0.35">
      <c r="A16" s="3" t="s">
        <v>60</v>
      </c>
      <c r="B16" s="3" t="s">
        <v>61</v>
      </c>
      <c r="C16" s="4" t="s">
        <v>81</v>
      </c>
      <c r="D16" s="20">
        <v>2019</v>
      </c>
      <c r="E16" s="4" t="s">
        <v>30</v>
      </c>
      <c r="F16" s="16">
        <v>93809</v>
      </c>
      <c r="G16" s="16">
        <v>0</v>
      </c>
      <c r="H16" s="16">
        <v>0</v>
      </c>
      <c r="I16" s="16">
        <v>0</v>
      </c>
      <c r="J16" s="16">
        <v>0</v>
      </c>
      <c r="K16" s="16">
        <v>6269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100078</v>
      </c>
    </row>
    <row r="17" spans="1:22" customFormat="1" x14ac:dyDescent="0.35">
      <c r="A17" s="3" t="s">
        <v>36</v>
      </c>
      <c r="B17" s="3" t="s">
        <v>62</v>
      </c>
      <c r="C17" s="4" t="s">
        <v>63</v>
      </c>
      <c r="D17" s="20">
        <v>2019</v>
      </c>
      <c r="E17" s="4" t="s">
        <v>30</v>
      </c>
      <c r="F17" s="16">
        <v>50700</v>
      </c>
      <c r="G17" s="16">
        <v>0</v>
      </c>
      <c r="H17" s="16">
        <v>16640</v>
      </c>
      <c r="I17" s="16">
        <v>15940</v>
      </c>
      <c r="J17" s="16">
        <v>0</v>
      </c>
      <c r="K17" s="16">
        <v>5747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89027</v>
      </c>
    </row>
    <row r="18" spans="1:22" customFormat="1" x14ac:dyDescent="0.35">
      <c r="A18" s="3" t="s">
        <v>36</v>
      </c>
      <c r="B18" s="3" t="s">
        <v>64</v>
      </c>
      <c r="C18" s="4" t="s">
        <v>65</v>
      </c>
      <c r="D18" s="20">
        <v>2019</v>
      </c>
      <c r="E18" s="4" t="s">
        <v>30</v>
      </c>
      <c r="F18" s="16">
        <v>42250</v>
      </c>
      <c r="G18" s="16">
        <v>0</v>
      </c>
      <c r="H18" s="16">
        <v>40332</v>
      </c>
      <c r="I18" s="16">
        <v>10120</v>
      </c>
      <c r="J18" s="16">
        <v>0</v>
      </c>
      <c r="K18" s="16">
        <v>6485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99187</v>
      </c>
    </row>
    <row r="19" spans="1:22" customFormat="1" x14ac:dyDescent="0.35">
      <c r="A19" s="3" t="s">
        <v>66</v>
      </c>
      <c r="B19" s="3" t="s">
        <v>67</v>
      </c>
      <c r="C19" s="4" t="s">
        <v>68</v>
      </c>
      <c r="D19" s="20">
        <v>2019</v>
      </c>
      <c r="E19" s="4" t="s">
        <v>30</v>
      </c>
      <c r="F19" s="16">
        <v>65368</v>
      </c>
      <c r="G19" s="16">
        <v>0</v>
      </c>
      <c r="H19" s="16">
        <v>0</v>
      </c>
      <c r="I19" s="16">
        <v>0</v>
      </c>
      <c r="J19" s="16">
        <v>0</v>
      </c>
      <c r="K19" s="16">
        <v>2563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67931</v>
      </c>
    </row>
    <row r="20" spans="1:22" customFormat="1" x14ac:dyDescent="0.35">
      <c r="A20" s="3" t="s">
        <v>66</v>
      </c>
      <c r="B20" s="3" t="s">
        <v>69</v>
      </c>
      <c r="C20" s="4" t="s">
        <v>70</v>
      </c>
      <c r="D20" s="20">
        <v>2019</v>
      </c>
      <c r="E20" s="4" t="s">
        <v>30</v>
      </c>
      <c r="F20" s="16">
        <v>51363</v>
      </c>
      <c r="G20" s="16">
        <v>0</v>
      </c>
      <c r="H20" s="16">
        <v>16951</v>
      </c>
      <c r="I20" s="16">
        <v>22340</v>
      </c>
      <c r="J20" s="16">
        <v>0</v>
      </c>
      <c r="K20" s="16">
        <v>6649</v>
      </c>
      <c r="L20" s="4" t="s">
        <v>31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97303</v>
      </c>
    </row>
    <row r="21" spans="1:22" customFormat="1" x14ac:dyDescent="0.35">
      <c r="A21" s="3" t="s">
        <v>41</v>
      </c>
      <c r="B21" s="3" t="s">
        <v>82</v>
      </c>
      <c r="C21" s="4" t="s">
        <v>71</v>
      </c>
      <c r="D21" s="20">
        <v>2019</v>
      </c>
      <c r="E21" s="4" t="s">
        <v>6</v>
      </c>
      <c r="F21" s="16">
        <v>0</v>
      </c>
      <c r="G21" s="16">
        <v>0</v>
      </c>
      <c r="H21" s="16">
        <v>0</v>
      </c>
      <c r="I21" s="16">
        <v>0</v>
      </c>
      <c r="J21" s="16">
        <v>162181</v>
      </c>
      <c r="K21" s="16">
        <v>11352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173533</v>
      </c>
    </row>
    <row r="22" spans="1:22" customFormat="1" x14ac:dyDescent="0.35">
      <c r="A22" s="3" t="s">
        <v>53</v>
      </c>
      <c r="B22" s="3" t="s">
        <v>72</v>
      </c>
      <c r="C22" s="4" t="s">
        <v>73</v>
      </c>
      <c r="D22" s="20">
        <v>2019</v>
      </c>
      <c r="E22" s="4" t="s">
        <v>30</v>
      </c>
      <c r="F22" s="16">
        <v>33696</v>
      </c>
      <c r="G22" s="16">
        <v>0</v>
      </c>
      <c r="H22" s="16">
        <v>24401</v>
      </c>
      <c r="I22" s="16">
        <v>0</v>
      </c>
      <c r="J22" s="16">
        <v>0</v>
      </c>
      <c r="K22" s="16">
        <v>1160</v>
      </c>
      <c r="L22" s="4" t="s">
        <v>31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59257</v>
      </c>
    </row>
    <row r="23" spans="1:22" customFormat="1" x14ac:dyDescent="0.35">
      <c r="A23" s="3" t="s">
        <v>53</v>
      </c>
      <c r="B23" s="3" t="s">
        <v>74</v>
      </c>
      <c r="C23" s="4" t="s">
        <v>75</v>
      </c>
      <c r="D23" s="20">
        <v>2019</v>
      </c>
      <c r="E23" s="4" t="s">
        <v>30</v>
      </c>
      <c r="F23" s="16">
        <v>56160</v>
      </c>
      <c r="G23" s="16">
        <v>0</v>
      </c>
      <c r="H23" s="16">
        <v>32720</v>
      </c>
      <c r="I23" s="16">
        <v>0</v>
      </c>
      <c r="J23" s="16">
        <v>0</v>
      </c>
      <c r="K23" s="16">
        <v>6222</v>
      </c>
      <c r="L23" s="4" t="s">
        <v>31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95102</v>
      </c>
    </row>
    <row r="24" spans="1:22" customFormat="1" x14ac:dyDescent="0.35">
      <c r="A24" s="3" t="s">
        <v>76</v>
      </c>
      <c r="B24" s="3" t="s">
        <v>77</v>
      </c>
      <c r="C24" s="4" t="s">
        <v>78</v>
      </c>
      <c r="D24" s="20">
        <v>2019</v>
      </c>
      <c r="E24" s="4" t="s">
        <v>30</v>
      </c>
      <c r="F24" s="16">
        <v>25812</v>
      </c>
      <c r="G24" s="16">
        <v>0</v>
      </c>
      <c r="H24" s="16">
        <v>15210</v>
      </c>
      <c r="I24" s="16">
        <v>1564</v>
      </c>
      <c r="J24" s="16">
        <v>0</v>
      </c>
      <c r="K24" s="16">
        <v>4212</v>
      </c>
      <c r="L24" s="4" t="s">
        <v>31</v>
      </c>
      <c r="M24" s="17"/>
      <c r="N24" s="17"/>
      <c r="O24" s="17"/>
      <c r="P24" s="17"/>
      <c r="Q24" s="17"/>
      <c r="R24" s="17"/>
      <c r="S24" s="17"/>
      <c r="T24" s="17"/>
      <c r="U24" s="1"/>
      <c r="V24" s="2">
        <f t="shared" si="0"/>
        <v>46798</v>
      </c>
    </row>
    <row r="25" spans="1:22" customFormat="1" x14ac:dyDescent="0.35">
      <c r="A25" s="3" t="s">
        <v>36</v>
      </c>
      <c r="B25" s="3" t="s">
        <v>79</v>
      </c>
      <c r="C25" s="4" t="s">
        <v>80</v>
      </c>
      <c r="D25" s="20">
        <v>2019</v>
      </c>
      <c r="E25" s="4" t="s">
        <v>30</v>
      </c>
      <c r="F25" s="16">
        <v>128400</v>
      </c>
      <c r="G25" s="16">
        <v>0</v>
      </c>
      <c r="H25" s="16">
        <v>38950</v>
      </c>
      <c r="I25" s="16">
        <v>7200</v>
      </c>
      <c r="J25" s="16">
        <v>0</v>
      </c>
      <c r="K25" s="16">
        <v>8600</v>
      </c>
      <c r="L25" s="4" t="s">
        <v>31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183150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25">
    <cfRule type="cellIs" dxfId="2" priority="3" operator="lessThan">
      <formula>0</formula>
    </cfRule>
  </conditionalFormatting>
  <conditionalFormatting sqref="V7:V25">
    <cfRule type="expression" dxfId="1" priority="4">
      <formula>$V$7&lt;0</formula>
    </cfRule>
  </conditionalFormatting>
  <conditionalFormatting sqref="C7:C25">
    <cfRule type="expression" dxfId="0" priority="18">
      <formula>(#REF!&gt;1)</formula>
    </cfRule>
  </conditionalFormatting>
  <dataValidations count="3">
    <dataValidation type="list" allowBlank="1" showInputMessage="1" showErrorMessage="1" sqref="L7:L25">
      <formula1>"N/A, FMR, Actual Rent"</formula1>
    </dataValidation>
    <dataValidation type="list" allowBlank="1" showInputMessage="1" showErrorMessage="1" sqref="E7:E25">
      <formula1>"PH, TH, Joint TH &amp; PH-RRH, HMIS, SSO, TRA, PRA, SRA, S+C/SRO"</formula1>
    </dataValidation>
    <dataValidation allowBlank="1" showErrorMessage="1" sqref="A6:V6"/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2018-06-12T20:03:48Z</dcterms:modified>
</cp:coreProperties>
</file>