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7.22.20\CA-500\"/>
    </mc:Choice>
  </mc:AlternateContent>
  <xr:revisionPtr revIDLastSave="0" documentId="13_ncr:1_{EAD15FCA-5B06-466D-B22F-7D0C58B6E86E}" xr6:coauthVersionLast="45" xr6:coauthVersionMax="45" xr10:uidLastSave="{00000000-0000-0000-0000-000000000000}"/>
  <bookViews>
    <workbookView xWindow="-108" yWindow="-108" windowWidth="27288" windowHeight="17664" xr2:uid="{B2BE3397-23C1-4E61-A837-9116F03D4DE3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" i="1" l="1"/>
  <c r="U8" i="1"/>
  <c r="V7" i="1"/>
  <c r="U7" i="1"/>
  <c r="H3" i="1"/>
</calcChain>
</file>

<file path=xl/sharedStrings.xml><?xml version="1.0" encoding="utf-8"?>
<sst xmlns="http://schemas.openxmlformats.org/spreadsheetml/2006/main" count="44" uniqueCount="43">
  <si>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</si>
  <si>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</si>
  <si>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</si>
  <si>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</si>
  <si>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</si>
  <si>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</si>
  <si>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</si>
  <si>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</si>
  <si>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</si>
  <si>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</si>
  <si>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</si>
  <si>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</si>
  <si>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</si>
  <si>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</si>
  <si>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</si>
  <si>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</si>
  <si>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</si>
  <si>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</si>
  <si>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</si>
  <si>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</si>
  <si>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</si>
  <si>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</si>
  <si>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</si>
  <si>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</si>
  <si>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</si>
  <si>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</si>
  <si>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</si>
  <si>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</si>
  <si>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</si>
  <si>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</si>
  <si>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CA-509</t>
  </si>
  <si>
    <t>Community Development Commission of Mendocino County</t>
  </si>
  <si>
    <t>A TRA RENEWAL 2019 ap. 2020 award. 2021 apr</t>
  </si>
  <si>
    <t>CA0239L9T091912</t>
  </si>
  <si>
    <t>PH</t>
  </si>
  <si>
    <t>FMR</t>
  </si>
  <si>
    <t/>
  </si>
  <si>
    <t>San Francisco</t>
  </si>
  <si>
    <t>Mendocino County CoC</t>
  </si>
  <si>
    <t>Mendocino County Health and Human Services Agency</t>
  </si>
  <si>
    <t>A Coordinated Entry 2019</t>
  </si>
  <si>
    <t>CA1558L9T091903</t>
  </si>
  <si>
    <t>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</si>
</sst>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712B7-7C1C-4C5C-B740-8DDD7C8A7AD9}">
  <sheetPr codeName="Sheet28">
    <pageSetUpPr fitToPage="1"/>
  </sheetPr>
  <dimension ref="A1:V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4" t="s">
        <v>37</v>
      </c>
      <c r="C1" s="24"/>
      <c r="D1" s="24"/>
      <c r="E1" s="25" t="s">
        <v>1</v>
      </c>
      <c r="F1" s="26"/>
      <c r="G1" s="27"/>
      <c r="H1" s="28" t="s">
        <v>39</v>
      </c>
      <c r="I1" s="29"/>
      <c r="J1" s="30"/>
    </row>
    <row r="2" spans="1:22" ht="35.25" customHeight="1" x14ac:dyDescent="0.3">
      <c r="A2" s="1" t="s">
        <v>2</v>
      </c>
      <c r="B2" s="24" t="s">
        <v>30</v>
      </c>
      <c r="C2" s="24"/>
      <c r="D2" s="24"/>
      <c r="E2" s="31"/>
      <c r="F2" s="32"/>
      <c r="G2" s="32"/>
      <c r="H2" s="32"/>
      <c r="I2" s="32"/>
      <c r="J2" s="33"/>
    </row>
    <row r="3" spans="1:22" ht="35.25" customHeight="1" x14ac:dyDescent="0.3">
      <c r="A3" s="2" t="s">
        <v>3</v>
      </c>
      <c r="B3" s="24" t="s">
        <v>38</v>
      </c>
      <c r="C3" s="24"/>
      <c r="D3" s="24"/>
      <c r="E3" s="34" t="s">
        <v>4</v>
      </c>
      <c r="F3" s="35"/>
      <c r="G3" s="36"/>
      <c r="H3" s="37">
        <f ca="1">SUM(OFFSET(V6,1,0,500,1))</f>
        <v>1588783</v>
      </c>
      <c r="I3" s="38"/>
      <c r="J3" s="39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20" t="s">
        <v>5</v>
      </c>
      <c r="B5" s="21"/>
      <c r="C5" s="21"/>
      <c r="D5" s="21"/>
      <c r="E5" s="22"/>
      <c r="F5" s="23" t="s">
        <v>6</v>
      </c>
      <c r="G5" s="23"/>
      <c r="H5" s="23"/>
      <c r="I5" s="23"/>
      <c r="J5" s="23"/>
      <c r="K5" s="23"/>
      <c r="L5" s="23" t="s">
        <v>7</v>
      </c>
      <c r="M5" s="23"/>
      <c r="N5" s="23"/>
      <c r="O5" s="23"/>
      <c r="P5" s="23"/>
      <c r="Q5" s="23"/>
      <c r="R5" s="23"/>
      <c r="S5" s="23"/>
      <c r="T5" s="23"/>
      <c r="U5" s="20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0</v>
      </c>
      <c r="G7" s="15">
        <v>1420320</v>
      </c>
      <c r="H7" s="15">
        <v>0</v>
      </c>
      <c r="I7" s="15">
        <v>0</v>
      </c>
      <c r="J7" s="15">
        <v>1171</v>
      </c>
      <c r="K7" s="15">
        <v>73980</v>
      </c>
      <c r="L7" s="14" t="s">
        <v>35</v>
      </c>
      <c r="M7" s="16">
        <v>0</v>
      </c>
      <c r="N7" s="16">
        <v>25</v>
      </c>
      <c r="O7" s="16">
        <v>70</v>
      </c>
      <c r="P7" s="16">
        <v>34</v>
      </c>
      <c r="Q7" s="16">
        <v>4</v>
      </c>
      <c r="R7" s="16">
        <v>0</v>
      </c>
      <c r="S7" s="16">
        <v>0</v>
      </c>
      <c r="T7" s="16">
        <v>0</v>
      </c>
      <c r="U7" s="17">
        <f t="shared" ref="U7:U8" si="0">SUM(M7:T7)</f>
        <v>133</v>
      </c>
      <c r="V7" s="18">
        <f t="shared" ref="V7:V8" si="1">SUM(F7:K7)</f>
        <v>1495471</v>
      </c>
    </row>
    <row r="8" spans="1:22" x14ac:dyDescent="0.3">
      <c r="A8" s="13" t="s">
        <v>31</v>
      </c>
      <c r="B8" s="13" t="s">
        <v>40</v>
      </c>
      <c r="C8" s="14" t="s">
        <v>41</v>
      </c>
      <c r="D8" s="14">
        <v>2021</v>
      </c>
      <c r="E8" s="14" t="s">
        <v>42</v>
      </c>
      <c r="F8" s="15">
        <v>0</v>
      </c>
      <c r="G8" s="15">
        <v>0</v>
      </c>
      <c r="H8" s="15">
        <v>85312</v>
      </c>
      <c r="I8" s="15">
        <v>0</v>
      </c>
      <c r="J8" s="15">
        <v>0</v>
      </c>
      <c r="K8" s="15">
        <v>8000</v>
      </c>
      <c r="L8" s="14" t="s">
        <v>36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93312</v>
      </c>
    </row>
    <row r="9" spans="1:22" x14ac:dyDescent="0.3">
      <c r="V9" s="19"/>
    </row>
  </sheetData>
  <autoFilter ref="A6:V6" xr:uid="{43F87CF5-F172-45A1-B14F-FB7F5A34443D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8">
    <cfRule type="expression" dxfId="3" priority="4">
      <formula>OR($D7&gt;2021,AND($D7&lt;2021,$D7&lt;&gt;""))</formula>
    </cfRule>
  </conditionalFormatting>
  <conditionalFormatting sqref="V7:V8">
    <cfRule type="cellIs" dxfId="2" priority="1" operator="lessThan">
      <formula>0</formula>
    </cfRule>
  </conditionalFormatting>
  <conditionalFormatting sqref="V7:V8">
    <cfRule type="expression" dxfId="1" priority="2">
      <formula>$V$7&lt;0</formula>
    </cfRule>
  </conditionalFormatting>
  <conditionalFormatting sqref="C7:C8">
    <cfRule type="expression" dxfId="0" priority="5">
      <formula>(#REF!&gt;1)</formula>
    </cfRule>
  </conditionalFormatting>
  <dataValidations count="3">
    <dataValidation type="list" allowBlank="1" showInputMessage="1" showErrorMessage="1" sqref="E7:E8" xr:uid="{88E46B02-D77A-47B4-9C27-E1D9EEA334DB}">
      <formula1>"PH, TH, Joint TH &amp; PH-RRH, HMIS, SSO, TRA, PRA, SRA, S+C/SRO"</formula1>
    </dataValidation>
    <dataValidation allowBlank="1" showErrorMessage="1" sqref="A6:V6 F7:K8 M7:T8" xr:uid="{85BC75FF-DF45-4DF0-932B-BF75299AD627}"/>
    <dataValidation type="list" allowBlank="1" showInputMessage="1" showErrorMessage="1" sqref="L7:L8" xr:uid="{E95DA9E4-0A07-4BCB-BA40-1BF2FFE19B02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2020-06-14T22:21:32Z</dcterms:created>
  <dcterms:modified xsi:type="dcterms:W3CDTF">2020-07-22T13:02:32Z</dcterms:modified>
</cp:coreProperties>
</file>