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AZ-500\"/>
    </mc:Choice>
  </mc:AlternateContent>
  <xr:revisionPtr revIDLastSave="0" documentId="13_ncr:1_{5F746853-01BD-4B28-9F90-592150B1ADEF}" xr6:coauthVersionLast="45" xr6:coauthVersionMax="45" xr10:uidLastSave="{00000000-0000-0000-0000-000000000000}"/>
  <bookViews>
    <workbookView xWindow="-108" yWindow="-108" windowWidth="27288" windowHeight="17664" xr2:uid="{779B1E3D-CADD-4370-B323-E4D7B93FF699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7" i="1" l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H3" i="1" s="1"/>
  <c r="U8" i="1"/>
  <c r="V7" i="1"/>
  <c r="U7" i="1"/>
</calcChain>
</file>

<file path=xl/sharedStrings.xml><?xml version="1.0" encoding="utf-8"?>
<sst xmlns="http://schemas.openxmlformats.org/spreadsheetml/2006/main" count="189" uniqueCount="112">
  <si>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</si>
  <si>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</si>
  <si>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</si>
  <si>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</si>
  <si>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</si>
  <si>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</si>
  <si>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</si>
  <si>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</si>
  <si>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</si>
  <si>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</si>
  <si>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</si>
  <si>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</si>
  <si>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</si>
  <si>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</si>
  <si>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</si>
  <si>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</si>
  <si>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</si>
  <si>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</si>
  <si>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</si>
  <si>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</si>
  <si>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</si>
  <si>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</si>
  <si>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</si>
  <si>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</si>
  <si>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</si>
  <si>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</si>
  <si>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</si>
  <si>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</si>
  <si>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</si>
  <si>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</si>
  <si>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AZ-502</t>
  </si>
  <si>
    <t>UMOM New Day Centers, Inc.</t>
  </si>
  <si>
    <t>Next Step Housing</t>
  </si>
  <si>
    <t>AZ0049L9T021908</t>
  </si>
  <si>
    <t>PH</t>
  </si>
  <si>
    <t>Actual Rent</t>
  </si>
  <si>
    <t/>
  </si>
  <si>
    <t>San Francisco</t>
  </si>
  <si>
    <t>Phoenix, Mesa/Maricopa County CoC</t>
  </si>
  <si>
    <t>Maricopa Association of Governments</t>
  </si>
  <si>
    <t>Arizona Behavioral Health Corporation</t>
  </si>
  <si>
    <t>PSH 2009</t>
  </si>
  <si>
    <t>AZ0050L9T021909</t>
  </si>
  <si>
    <t>FMR</t>
  </si>
  <si>
    <t>Another Chance</t>
  </si>
  <si>
    <t>AZ0052L9T021912</t>
  </si>
  <si>
    <t>Casa Mia de Paz</t>
  </si>
  <si>
    <t>AZ0055L9T021912</t>
  </si>
  <si>
    <t>HUD 6108</t>
  </si>
  <si>
    <t>AZ0071L9T021912</t>
  </si>
  <si>
    <t xml:space="preserve">Crisis Response Network, Inc. </t>
  </si>
  <si>
    <t>CRN - Maricopa HMIS Project</t>
  </si>
  <si>
    <t>AZ0076L9T021912</t>
  </si>
  <si>
    <t>SPC 151</t>
  </si>
  <si>
    <t>AZ0086L9T021912</t>
  </si>
  <si>
    <t>SPC 189</t>
  </si>
  <si>
    <t>AZ0087L9T021912</t>
  </si>
  <si>
    <t>SPC 293</t>
  </si>
  <si>
    <t>AZ0088L9T021912</t>
  </si>
  <si>
    <t>Native American Connections, Inc.</t>
  </si>
  <si>
    <t>Stepping Stones</t>
  </si>
  <si>
    <t>AZ0089L9T021912</t>
  </si>
  <si>
    <t>Sunrise Circle</t>
  </si>
  <si>
    <t>AZ0090L9T021912</t>
  </si>
  <si>
    <t>Village</t>
  </si>
  <si>
    <t>AZ0100L9T021912</t>
  </si>
  <si>
    <t>PSH 3109</t>
  </si>
  <si>
    <t>AZ0107L9T021911</t>
  </si>
  <si>
    <t>Casa de Luz</t>
  </si>
  <si>
    <t>AZ0111L9T021908</t>
  </si>
  <si>
    <t>City of Mesa Housing Authority</t>
  </si>
  <si>
    <t>2019 Shelter Plus Care</t>
  </si>
  <si>
    <t>AZ0122L9T021904</t>
  </si>
  <si>
    <t>ARM of Save the Family Foundation of Arizona</t>
  </si>
  <si>
    <t>209 W Jackson-PSH</t>
  </si>
  <si>
    <t>AZ0130L9T021907</t>
  </si>
  <si>
    <t>Stepping Stones II</t>
  </si>
  <si>
    <t>AZ0132L9T021907</t>
  </si>
  <si>
    <t>Save the Family Foundation of Arizona</t>
  </si>
  <si>
    <t>Homeless Families Intervention Project Rapid Re-housing</t>
  </si>
  <si>
    <t>AZ0157L9T021905</t>
  </si>
  <si>
    <t>Regional Coordinated Entry MC</t>
  </si>
  <si>
    <t>AZ0163L9T021904</t>
  </si>
  <si>
    <t>SSO</t>
  </si>
  <si>
    <t>Camelback Pointe</t>
  </si>
  <si>
    <t>AZ0170L9T021904</t>
  </si>
  <si>
    <t>Community Bridges, Inc.</t>
  </si>
  <si>
    <t>CBI PSH 75</t>
  </si>
  <si>
    <t>AZ0171L9T021903</t>
  </si>
  <si>
    <t>Next Step Housing 3 Consolidated</t>
  </si>
  <si>
    <t>AZ0178L9T021902</t>
  </si>
  <si>
    <t>PSH 2016</t>
  </si>
  <si>
    <t>AZ0180L9T021903</t>
  </si>
  <si>
    <t>CBI PSH 37</t>
  </si>
  <si>
    <t>AZ0181L9T021903</t>
  </si>
  <si>
    <t>CBI PSH 54</t>
  </si>
  <si>
    <t>AZ0182L9T021903</t>
  </si>
  <si>
    <t>PSH for Youth Too</t>
  </si>
  <si>
    <t>AZ0184L9T021903</t>
  </si>
  <si>
    <t>A New Leaf, Inc.</t>
  </si>
  <si>
    <t>A New Leaf Transitional Housing &amp; Rapid Rehousing Program</t>
  </si>
  <si>
    <t>AZ0191L9T021902</t>
  </si>
  <si>
    <t>Joint TH &amp; PH-RRH</t>
  </si>
  <si>
    <t>Stepping Stones III</t>
  </si>
  <si>
    <t>AZ0192L9T021902</t>
  </si>
  <si>
    <t>Human Services Campus, Inc.</t>
  </si>
  <si>
    <t>AZ0194L9T021902</t>
  </si>
  <si>
    <t>Next Step Housing 4</t>
  </si>
  <si>
    <t>AZ0202L9T021800</t>
  </si>
  <si>
    <t>Chicanos Por La Causa, Inc.</t>
  </si>
  <si>
    <t>De Colores Rapid Rehousing FY2019</t>
  </si>
  <si>
    <t>AZ0203L9T021901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</si>
</sst>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1E24E-7D7A-4D96-AC45-D6C729220238}">
  <sheetPr codeName="Sheet18">
    <pageSetUpPr fitToPage="1"/>
  </sheetPr>
  <dimension ref="A1:V4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28007972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555264</v>
      </c>
      <c r="H7" s="15">
        <v>168897</v>
      </c>
      <c r="I7" s="15">
        <v>0</v>
      </c>
      <c r="J7" s="15">
        <v>0</v>
      </c>
      <c r="K7" s="15">
        <v>51243</v>
      </c>
      <c r="L7" s="14" t="s">
        <v>35</v>
      </c>
      <c r="M7" s="16">
        <v>0</v>
      </c>
      <c r="N7" s="16">
        <v>0</v>
      </c>
      <c r="O7" s="16">
        <v>1</v>
      </c>
      <c r="P7" s="16">
        <v>76</v>
      </c>
      <c r="Q7" s="16">
        <v>3</v>
      </c>
      <c r="R7" s="16">
        <v>0</v>
      </c>
      <c r="S7" s="16">
        <v>0</v>
      </c>
      <c r="T7" s="16">
        <v>0</v>
      </c>
      <c r="U7" s="17">
        <f t="shared" ref="U7:U47" si="0">SUM(M7:T7)</f>
        <v>80</v>
      </c>
      <c r="V7" s="18">
        <f t="shared" ref="V7:V47" si="1">SUM(F7:K7)</f>
        <v>775404</v>
      </c>
    </row>
    <row r="8" spans="1:22" x14ac:dyDescent="0.3">
      <c r="A8" s="13" t="s">
        <v>40</v>
      </c>
      <c r="B8" s="13" t="s">
        <v>41</v>
      </c>
      <c r="C8" s="14" t="s">
        <v>42</v>
      </c>
      <c r="D8" s="14">
        <v>2021</v>
      </c>
      <c r="E8" s="14" t="s">
        <v>34</v>
      </c>
      <c r="F8" s="15">
        <v>0</v>
      </c>
      <c r="G8" s="15">
        <v>492648</v>
      </c>
      <c r="H8" s="15">
        <v>0</v>
      </c>
      <c r="I8" s="15">
        <v>0</v>
      </c>
      <c r="J8" s="15">
        <v>0</v>
      </c>
      <c r="K8" s="15">
        <v>31247</v>
      </c>
      <c r="L8" s="14" t="s">
        <v>43</v>
      </c>
      <c r="M8" s="16">
        <v>0</v>
      </c>
      <c r="N8" s="16">
        <v>8</v>
      </c>
      <c r="O8" s="16">
        <v>30</v>
      </c>
      <c r="P8" s="16">
        <v>7</v>
      </c>
      <c r="Q8" s="16">
        <v>1</v>
      </c>
      <c r="R8" s="16">
        <v>0</v>
      </c>
      <c r="S8" s="16">
        <v>0</v>
      </c>
      <c r="T8" s="16">
        <v>0</v>
      </c>
      <c r="U8" s="17">
        <f t="shared" si="0"/>
        <v>46</v>
      </c>
      <c r="V8" s="18">
        <f t="shared" si="1"/>
        <v>523895</v>
      </c>
    </row>
    <row r="9" spans="1:22" x14ac:dyDescent="0.3">
      <c r="A9" s="13" t="s">
        <v>40</v>
      </c>
      <c r="B9" s="13" t="s">
        <v>44</v>
      </c>
      <c r="C9" s="14" t="s">
        <v>45</v>
      </c>
      <c r="D9" s="14">
        <v>2021</v>
      </c>
      <c r="E9" s="14" t="s">
        <v>34</v>
      </c>
      <c r="F9" s="15">
        <v>0</v>
      </c>
      <c r="G9" s="15">
        <v>1250496</v>
      </c>
      <c r="H9" s="15">
        <v>70000</v>
      </c>
      <c r="I9" s="15">
        <v>0</v>
      </c>
      <c r="J9" s="15">
        <v>0</v>
      </c>
      <c r="K9" s="15">
        <v>85059</v>
      </c>
      <c r="L9" s="14" t="s">
        <v>43</v>
      </c>
      <c r="M9" s="16">
        <v>0</v>
      </c>
      <c r="N9" s="16">
        <v>6</v>
      </c>
      <c r="O9" s="16">
        <v>102</v>
      </c>
      <c r="P9" s="16">
        <v>9</v>
      </c>
      <c r="Q9" s="16">
        <v>1</v>
      </c>
      <c r="R9" s="16">
        <v>0</v>
      </c>
      <c r="S9" s="16">
        <v>0</v>
      </c>
      <c r="T9" s="16">
        <v>0</v>
      </c>
      <c r="U9" s="17">
        <f t="shared" si="0"/>
        <v>118</v>
      </c>
      <c r="V9" s="18">
        <f t="shared" si="1"/>
        <v>1405555</v>
      </c>
    </row>
    <row r="10" spans="1:22" x14ac:dyDescent="0.3">
      <c r="A10" s="13" t="s">
        <v>40</v>
      </c>
      <c r="B10" s="13" t="s">
        <v>46</v>
      </c>
      <c r="C10" s="14" t="s">
        <v>47</v>
      </c>
      <c r="D10" s="14">
        <v>2021</v>
      </c>
      <c r="E10" s="14" t="s">
        <v>34</v>
      </c>
      <c r="F10" s="15">
        <v>0</v>
      </c>
      <c r="G10" s="15">
        <v>1977936</v>
      </c>
      <c r="H10" s="15">
        <v>0</v>
      </c>
      <c r="I10" s="15">
        <v>0</v>
      </c>
      <c r="J10" s="15">
        <v>0</v>
      </c>
      <c r="K10" s="15">
        <v>126499</v>
      </c>
      <c r="L10" s="14" t="s">
        <v>43</v>
      </c>
      <c r="M10" s="16">
        <v>0</v>
      </c>
      <c r="N10" s="16">
        <v>21</v>
      </c>
      <c r="O10" s="16">
        <v>137</v>
      </c>
      <c r="P10" s="16">
        <v>21</v>
      </c>
      <c r="Q10" s="16">
        <v>5</v>
      </c>
      <c r="R10" s="16">
        <v>0</v>
      </c>
      <c r="S10" s="16">
        <v>0</v>
      </c>
      <c r="T10" s="16">
        <v>0</v>
      </c>
      <c r="U10" s="17">
        <f t="shared" si="0"/>
        <v>184</v>
      </c>
      <c r="V10" s="18">
        <f t="shared" si="1"/>
        <v>2104435</v>
      </c>
    </row>
    <row r="11" spans="1:22" x14ac:dyDescent="0.3">
      <c r="A11" s="13" t="s">
        <v>40</v>
      </c>
      <c r="B11" s="13" t="s">
        <v>48</v>
      </c>
      <c r="C11" s="14" t="s">
        <v>49</v>
      </c>
      <c r="D11" s="14">
        <v>2021</v>
      </c>
      <c r="E11" s="14" t="s">
        <v>34</v>
      </c>
      <c r="F11" s="15">
        <v>0</v>
      </c>
      <c r="G11" s="15">
        <v>1643244</v>
      </c>
      <c r="H11" s="15">
        <v>0</v>
      </c>
      <c r="I11" s="15">
        <v>0</v>
      </c>
      <c r="J11" s="15">
        <v>0</v>
      </c>
      <c r="K11" s="15">
        <v>105192</v>
      </c>
      <c r="L11" s="14" t="s">
        <v>43</v>
      </c>
      <c r="M11" s="16">
        <v>0</v>
      </c>
      <c r="N11" s="16">
        <v>11</v>
      </c>
      <c r="O11" s="16">
        <v>110</v>
      </c>
      <c r="P11" s="16">
        <v>18</v>
      </c>
      <c r="Q11" s="16">
        <v>9</v>
      </c>
      <c r="R11" s="16">
        <v>0</v>
      </c>
      <c r="S11" s="16">
        <v>0</v>
      </c>
      <c r="T11" s="16">
        <v>0</v>
      </c>
      <c r="U11" s="17">
        <f t="shared" si="0"/>
        <v>148</v>
      </c>
      <c r="V11" s="18">
        <f t="shared" si="1"/>
        <v>1748436</v>
      </c>
    </row>
    <row r="12" spans="1:22" x14ac:dyDescent="0.3">
      <c r="A12" s="13" t="s">
        <v>50</v>
      </c>
      <c r="B12" s="13" t="s">
        <v>51</v>
      </c>
      <c r="C12" s="14" t="s">
        <v>52</v>
      </c>
      <c r="D12" s="14">
        <v>2021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364474</v>
      </c>
      <c r="K12" s="15">
        <v>36447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400921</v>
      </c>
    </row>
    <row r="13" spans="1:22" x14ac:dyDescent="0.3">
      <c r="A13" s="13" t="s">
        <v>40</v>
      </c>
      <c r="B13" s="13" t="s">
        <v>53</v>
      </c>
      <c r="C13" s="14" t="s">
        <v>54</v>
      </c>
      <c r="D13" s="14">
        <v>2021</v>
      </c>
      <c r="E13" s="14" t="s">
        <v>34</v>
      </c>
      <c r="F13" s="15">
        <v>0</v>
      </c>
      <c r="G13" s="15">
        <v>1727292</v>
      </c>
      <c r="H13" s="15">
        <v>0</v>
      </c>
      <c r="I13" s="15">
        <v>0</v>
      </c>
      <c r="J13" s="15">
        <v>0</v>
      </c>
      <c r="K13" s="15">
        <v>110390</v>
      </c>
      <c r="L13" s="14" t="s">
        <v>43</v>
      </c>
      <c r="M13" s="16">
        <v>0</v>
      </c>
      <c r="N13" s="16">
        <v>3</v>
      </c>
      <c r="O13" s="16">
        <v>110</v>
      </c>
      <c r="P13" s="16">
        <v>28</v>
      </c>
      <c r="Q13" s="16">
        <v>7</v>
      </c>
      <c r="R13" s="16">
        <v>3</v>
      </c>
      <c r="S13" s="16">
        <v>0</v>
      </c>
      <c r="T13" s="16">
        <v>0</v>
      </c>
      <c r="U13" s="17">
        <f t="shared" si="0"/>
        <v>151</v>
      </c>
      <c r="V13" s="18">
        <f t="shared" si="1"/>
        <v>1837682</v>
      </c>
    </row>
    <row r="14" spans="1:22" x14ac:dyDescent="0.3">
      <c r="A14" s="13" t="s">
        <v>40</v>
      </c>
      <c r="B14" s="13" t="s">
        <v>55</v>
      </c>
      <c r="C14" s="14" t="s">
        <v>56</v>
      </c>
      <c r="D14" s="14">
        <v>2021</v>
      </c>
      <c r="E14" s="14" t="s">
        <v>34</v>
      </c>
      <c r="F14" s="15">
        <v>0</v>
      </c>
      <c r="G14" s="15">
        <v>2180556</v>
      </c>
      <c r="H14" s="15">
        <v>0</v>
      </c>
      <c r="I14" s="15">
        <v>0</v>
      </c>
      <c r="J14" s="15">
        <v>0</v>
      </c>
      <c r="K14" s="15">
        <v>139364</v>
      </c>
      <c r="L14" s="14" t="s">
        <v>43</v>
      </c>
      <c r="M14" s="16">
        <v>0</v>
      </c>
      <c r="N14" s="16">
        <v>8</v>
      </c>
      <c r="O14" s="16">
        <v>140</v>
      </c>
      <c r="P14" s="16">
        <v>22</v>
      </c>
      <c r="Q14" s="16">
        <v>15</v>
      </c>
      <c r="R14" s="16">
        <v>3</v>
      </c>
      <c r="S14" s="16">
        <v>1</v>
      </c>
      <c r="T14" s="16">
        <v>0</v>
      </c>
      <c r="U14" s="17">
        <f t="shared" si="0"/>
        <v>189</v>
      </c>
      <c r="V14" s="18">
        <f t="shared" si="1"/>
        <v>2319920</v>
      </c>
    </row>
    <row r="15" spans="1:22" x14ac:dyDescent="0.3">
      <c r="A15" s="13" t="s">
        <v>40</v>
      </c>
      <c r="B15" s="13" t="s">
        <v>57</v>
      </c>
      <c r="C15" s="14" t="s">
        <v>58</v>
      </c>
      <c r="D15" s="14">
        <v>2021</v>
      </c>
      <c r="E15" s="14" t="s">
        <v>34</v>
      </c>
      <c r="F15" s="15">
        <v>0</v>
      </c>
      <c r="G15" s="15">
        <v>3362364</v>
      </c>
      <c r="H15" s="15">
        <v>0</v>
      </c>
      <c r="I15" s="15">
        <v>0</v>
      </c>
      <c r="J15" s="15">
        <v>0</v>
      </c>
      <c r="K15" s="15">
        <v>215062</v>
      </c>
      <c r="L15" s="14" t="s">
        <v>43</v>
      </c>
      <c r="M15" s="16">
        <v>0</v>
      </c>
      <c r="N15" s="16">
        <v>6</v>
      </c>
      <c r="O15" s="16">
        <v>228</v>
      </c>
      <c r="P15" s="16">
        <v>32</v>
      </c>
      <c r="Q15" s="16">
        <v>21</v>
      </c>
      <c r="R15" s="16">
        <v>5</v>
      </c>
      <c r="S15" s="16">
        <v>1</v>
      </c>
      <c r="T15" s="16">
        <v>0</v>
      </c>
      <c r="U15" s="17">
        <f t="shared" si="0"/>
        <v>293</v>
      </c>
      <c r="V15" s="18">
        <f t="shared" si="1"/>
        <v>3577426</v>
      </c>
    </row>
    <row r="16" spans="1:22" x14ac:dyDescent="0.3">
      <c r="A16" s="13" t="s">
        <v>59</v>
      </c>
      <c r="B16" s="13" t="s">
        <v>60</v>
      </c>
      <c r="C16" s="14" t="s">
        <v>61</v>
      </c>
      <c r="D16" s="14">
        <v>2021</v>
      </c>
      <c r="E16" s="14" t="s">
        <v>34</v>
      </c>
      <c r="F16" s="15">
        <v>0</v>
      </c>
      <c r="G16" s="15">
        <v>0</v>
      </c>
      <c r="H16" s="15">
        <v>89742</v>
      </c>
      <c r="I16" s="15">
        <v>0</v>
      </c>
      <c r="J16" s="15">
        <v>0</v>
      </c>
      <c r="K16" s="15">
        <v>1301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91043</v>
      </c>
    </row>
    <row r="17" spans="1:22" x14ac:dyDescent="0.3">
      <c r="A17" s="13" t="s">
        <v>59</v>
      </c>
      <c r="B17" s="13" t="s">
        <v>62</v>
      </c>
      <c r="C17" s="14" t="s">
        <v>63</v>
      </c>
      <c r="D17" s="14">
        <v>2021</v>
      </c>
      <c r="E17" s="14" t="s">
        <v>34</v>
      </c>
      <c r="F17" s="15">
        <v>0</v>
      </c>
      <c r="G17" s="15">
        <v>0</v>
      </c>
      <c r="H17" s="15">
        <v>31167</v>
      </c>
      <c r="I17" s="15">
        <v>4293</v>
      </c>
      <c r="J17" s="15">
        <v>0</v>
      </c>
      <c r="K17" s="15">
        <v>500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35960</v>
      </c>
    </row>
    <row r="18" spans="1:22" x14ac:dyDescent="0.3">
      <c r="A18" s="13" t="s">
        <v>40</v>
      </c>
      <c r="B18" s="13" t="s">
        <v>64</v>
      </c>
      <c r="C18" s="14" t="s">
        <v>65</v>
      </c>
      <c r="D18" s="14">
        <v>2021</v>
      </c>
      <c r="E18" s="14" t="s">
        <v>34</v>
      </c>
      <c r="F18" s="15">
        <v>0</v>
      </c>
      <c r="G18" s="15">
        <v>2033664</v>
      </c>
      <c r="H18" s="15">
        <v>0</v>
      </c>
      <c r="I18" s="15">
        <v>0</v>
      </c>
      <c r="J18" s="15">
        <v>0</v>
      </c>
      <c r="K18" s="15">
        <v>130332</v>
      </c>
      <c r="L18" s="14" t="s">
        <v>43</v>
      </c>
      <c r="M18" s="16">
        <v>0</v>
      </c>
      <c r="N18" s="16">
        <v>5</v>
      </c>
      <c r="O18" s="16">
        <v>119</v>
      </c>
      <c r="P18" s="16">
        <v>39</v>
      </c>
      <c r="Q18" s="16">
        <v>11</v>
      </c>
      <c r="R18" s="16">
        <v>2</v>
      </c>
      <c r="S18" s="16">
        <v>0</v>
      </c>
      <c r="T18" s="16">
        <v>0</v>
      </c>
      <c r="U18" s="17">
        <f t="shared" si="0"/>
        <v>176</v>
      </c>
      <c r="V18" s="18">
        <f t="shared" si="1"/>
        <v>2163996</v>
      </c>
    </row>
    <row r="19" spans="1:22" x14ac:dyDescent="0.3">
      <c r="A19" s="13" t="s">
        <v>40</v>
      </c>
      <c r="B19" s="13" t="s">
        <v>66</v>
      </c>
      <c r="C19" s="14" t="s">
        <v>67</v>
      </c>
      <c r="D19" s="14">
        <v>2021</v>
      </c>
      <c r="E19" s="14" t="s">
        <v>34</v>
      </c>
      <c r="F19" s="15">
        <v>0</v>
      </c>
      <c r="G19" s="15">
        <v>782016</v>
      </c>
      <c r="H19" s="15">
        <v>0</v>
      </c>
      <c r="I19" s="15">
        <v>0</v>
      </c>
      <c r="J19" s="15">
        <v>0</v>
      </c>
      <c r="K19" s="15">
        <v>50087</v>
      </c>
      <c r="L19" s="14" t="s">
        <v>43</v>
      </c>
      <c r="M19" s="16">
        <v>0</v>
      </c>
      <c r="N19" s="16">
        <v>6</v>
      </c>
      <c r="O19" s="16">
        <v>54</v>
      </c>
      <c r="P19" s="16">
        <v>10</v>
      </c>
      <c r="Q19" s="16">
        <v>2</v>
      </c>
      <c r="R19" s="16">
        <v>0</v>
      </c>
      <c r="S19" s="16">
        <v>0</v>
      </c>
      <c r="T19" s="16">
        <v>0</v>
      </c>
      <c r="U19" s="17">
        <f t="shared" si="0"/>
        <v>72</v>
      </c>
      <c r="V19" s="18">
        <f t="shared" si="1"/>
        <v>832103</v>
      </c>
    </row>
    <row r="20" spans="1:22" x14ac:dyDescent="0.3">
      <c r="A20" s="13" t="s">
        <v>40</v>
      </c>
      <c r="B20" s="13" t="s">
        <v>68</v>
      </c>
      <c r="C20" s="14" t="s">
        <v>69</v>
      </c>
      <c r="D20" s="14">
        <v>2021</v>
      </c>
      <c r="E20" s="14" t="s">
        <v>34</v>
      </c>
      <c r="F20" s="15">
        <v>0</v>
      </c>
      <c r="G20" s="15">
        <v>598416</v>
      </c>
      <c r="H20" s="15">
        <v>0</v>
      </c>
      <c r="I20" s="15">
        <v>0</v>
      </c>
      <c r="J20" s="15">
        <v>0</v>
      </c>
      <c r="K20" s="15">
        <v>38047</v>
      </c>
      <c r="L20" s="14" t="s">
        <v>43</v>
      </c>
      <c r="M20" s="16">
        <v>0</v>
      </c>
      <c r="N20" s="16">
        <v>10</v>
      </c>
      <c r="O20" s="16">
        <v>28</v>
      </c>
      <c r="P20" s="16">
        <v>14</v>
      </c>
      <c r="Q20" s="16">
        <v>2</v>
      </c>
      <c r="R20" s="16">
        <v>0</v>
      </c>
      <c r="S20" s="16">
        <v>0</v>
      </c>
      <c r="T20" s="16">
        <v>0</v>
      </c>
      <c r="U20" s="17">
        <f t="shared" si="0"/>
        <v>54</v>
      </c>
      <c r="V20" s="18">
        <f t="shared" si="1"/>
        <v>636463</v>
      </c>
    </row>
    <row r="21" spans="1:22" x14ac:dyDescent="0.3">
      <c r="A21" s="13" t="s">
        <v>70</v>
      </c>
      <c r="B21" s="13" t="s">
        <v>71</v>
      </c>
      <c r="C21" s="14" t="s">
        <v>72</v>
      </c>
      <c r="D21" s="14">
        <v>2021</v>
      </c>
      <c r="E21" s="14" t="s">
        <v>34</v>
      </c>
      <c r="F21" s="15">
        <v>0</v>
      </c>
      <c r="G21" s="15">
        <v>97740</v>
      </c>
      <c r="H21" s="15">
        <v>0</v>
      </c>
      <c r="I21" s="15">
        <v>0</v>
      </c>
      <c r="J21" s="15">
        <v>0</v>
      </c>
      <c r="K21" s="15">
        <v>2048</v>
      </c>
      <c r="L21" s="14" t="s">
        <v>35</v>
      </c>
      <c r="M21" s="16">
        <v>0</v>
      </c>
      <c r="N21" s="16">
        <v>0</v>
      </c>
      <c r="O21" s="16">
        <v>0</v>
      </c>
      <c r="P21" s="16">
        <v>9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9</v>
      </c>
      <c r="V21" s="18">
        <f t="shared" si="1"/>
        <v>99788</v>
      </c>
    </row>
    <row r="22" spans="1:22" x14ac:dyDescent="0.3">
      <c r="A22" s="13" t="s">
        <v>73</v>
      </c>
      <c r="B22" s="13" t="s">
        <v>74</v>
      </c>
      <c r="C22" s="14" t="s">
        <v>75</v>
      </c>
      <c r="D22" s="14">
        <v>2021</v>
      </c>
      <c r="E22" s="14" t="s">
        <v>34</v>
      </c>
      <c r="F22" s="15">
        <v>584076</v>
      </c>
      <c r="G22" s="15">
        <v>0</v>
      </c>
      <c r="H22" s="15">
        <v>30651</v>
      </c>
      <c r="I22" s="15">
        <v>45938</v>
      </c>
      <c r="J22" s="15">
        <v>0</v>
      </c>
      <c r="K22" s="15">
        <v>27452</v>
      </c>
      <c r="L22" s="14" t="s">
        <v>36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688117</v>
      </c>
    </row>
    <row r="23" spans="1:22" x14ac:dyDescent="0.3">
      <c r="A23" s="13" t="s">
        <v>59</v>
      </c>
      <c r="B23" s="13" t="s">
        <v>76</v>
      </c>
      <c r="C23" s="14" t="s">
        <v>77</v>
      </c>
      <c r="D23" s="14">
        <v>2021</v>
      </c>
      <c r="E23" s="14" t="s">
        <v>34</v>
      </c>
      <c r="F23" s="15">
        <v>0</v>
      </c>
      <c r="G23" s="15">
        <v>0</v>
      </c>
      <c r="H23" s="15">
        <v>0</v>
      </c>
      <c r="I23" s="15">
        <v>554180</v>
      </c>
      <c r="J23" s="15">
        <v>0</v>
      </c>
      <c r="K23" s="15">
        <v>22800</v>
      </c>
      <c r="L23" s="14" t="s">
        <v>36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576980</v>
      </c>
    </row>
    <row r="24" spans="1:22" x14ac:dyDescent="0.3">
      <c r="A24" s="13" t="s">
        <v>78</v>
      </c>
      <c r="B24" s="13" t="s">
        <v>79</v>
      </c>
      <c r="C24" s="14" t="s">
        <v>80</v>
      </c>
      <c r="D24" s="14">
        <v>2021</v>
      </c>
      <c r="E24" s="14" t="s">
        <v>34</v>
      </c>
      <c r="F24" s="15">
        <v>0</v>
      </c>
      <c r="G24" s="15">
        <v>151704</v>
      </c>
      <c r="H24" s="15">
        <v>68353</v>
      </c>
      <c r="I24" s="15">
        <v>0</v>
      </c>
      <c r="J24" s="15">
        <v>402</v>
      </c>
      <c r="K24" s="15">
        <v>10067</v>
      </c>
      <c r="L24" s="14" t="s">
        <v>43</v>
      </c>
      <c r="M24" s="16">
        <v>0</v>
      </c>
      <c r="N24" s="16">
        <v>0</v>
      </c>
      <c r="O24" s="16">
        <v>0</v>
      </c>
      <c r="P24" s="16">
        <v>6</v>
      </c>
      <c r="Q24" s="16">
        <v>4</v>
      </c>
      <c r="R24" s="16">
        <v>0</v>
      </c>
      <c r="S24" s="16">
        <v>0</v>
      </c>
      <c r="T24" s="16">
        <v>0</v>
      </c>
      <c r="U24" s="17">
        <f t="shared" si="0"/>
        <v>10</v>
      </c>
      <c r="V24" s="18">
        <f t="shared" si="1"/>
        <v>230526</v>
      </c>
    </row>
    <row r="25" spans="1:22" x14ac:dyDescent="0.3">
      <c r="A25" s="13" t="s">
        <v>31</v>
      </c>
      <c r="B25" s="13" t="s">
        <v>81</v>
      </c>
      <c r="C25" s="14" t="s">
        <v>82</v>
      </c>
      <c r="D25" s="14">
        <v>2021</v>
      </c>
      <c r="E25" s="14" t="s">
        <v>83</v>
      </c>
      <c r="F25" s="15">
        <v>0</v>
      </c>
      <c r="G25" s="15">
        <v>0</v>
      </c>
      <c r="H25" s="15">
        <v>280692</v>
      </c>
      <c r="I25" s="15">
        <v>0</v>
      </c>
      <c r="J25" s="15">
        <v>0</v>
      </c>
      <c r="K25" s="15">
        <v>21866</v>
      </c>
      <c r="L25" s="14" t="s">
        <v>36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302558</v>
      </c>
    </row>
    <row r="26" spans="1:22" x14ac:dyDescent="0.3">
      <c r="A26" s="13" t="s">
        <v>59</v>
      </c>
      <c r="B26" s="13" t="s">
        <v>84</v>
      </c>
      <c r="C26" s="14" t="s">
        <v>85</v>
      </c>
      <c r="D26" s="14">
        <v>2021</v>
      </c>
      <c r="E26" s="14" t="s">
        <v>34</v>
      </c>
      <c r="F26" s="15">
        <v>0</v>
      </c>
      <c r="G26" s="15">
        <v>0</v>
      </c>
      <c r="H26" s="15">
        <v>147999</v>
      </c>
      <c r="I26" s="15">
        <v>735590</v>
      </c>
      <c r="J26" s="15">
        <v>0</v>
      </c>
      <c r="K26" s="15">
        <v>38571</v>
      </c>
      <c r="L26" s="14" t="s">
        <v>36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922160</v>
      </c>
    </row>
    <row r="27" spans="1:22" x14ac:dyDescent="0.3">
      <c r="A27" s="13" t="s">
        <v>86</v>
      </c>
      <c r="B27" s="13" t="s">
        <v>87</v>
      </c>
      <c r="C27" s="14" t="s">
        <v>88</v>
      </c>
      <c r="D27" s="14">
        <v>2021</v>
      </c>
      <c r="E27" s="14" t="s">
        <v>34</v>
      </c>
      <c r="F27" s="15">
        <v>0</v>
      </c>
      <c r="G27" s="15">
        <v>781200</v>
      </c>
      <c r="H27" s="15">
        <v>348129</v>
      </c>
      <c r="I27" s="15">
        <v>0</v>
      </c>
      <c r="J27" s="15">
        <v>0</v>
      </c>
      <c r="K27" s="15">
        <v>57742</v>
      </c>
      <c r="L27" s="14" t="s">
        <v>43</v>
      </c>
      <c r="M27" s="16">
        <v>0</v>
      </c>
      <c r="N27" s="16">
        <v>0</v>
      </c>
      <c r="O27" s="16">
        <v>75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75</v>
      </c>
      <c r="V27" s="18">
        <f t="shared" si="1"/>
        <v>1187071</v>
      </c>
    </row>
    <row r="28" spans="1:22" x14ac:dyDescent="0.3">
      <c r="A28" s="13" t="s">
        <v>31</v>
      </c>
      <c r="B28" s="13" t="s">
        <v>89</v>
      </c>
      <c r="C28" s="14" t="s">
        <v>90</v>
      </c>
      <c r="D28" s="14">
        <v>2021</v>
      </c>
      <c r="E28" s="14" t="s">
        <v>34</v>
      </c>
      <c r="F28" s="15">
        <v>0</v>
      </c>
      <c r="G28" s="15">
        <v>462948</v>
      </c>
      <c r="H28" s="15">
        <v>163039</v>
      </c>
      <c r="I28" s="15">
        <v>0</v>
      </c>
      <c r="J28" s="15">
        <v>0</v>
      </c>
      <c r="K28" s="15">
        <v>44498</v>
      </c>
      <c r="L28" s="14" t="s">
        <v>43</v>
      </c>
      <c r="M28" s="16">
        <v>0</v>
      </c>
      <c r="N28" s="16">
        <v>0</v>
      </c>
      <c r="O28" s="16">
        <v>2</v>
      </c>
      <c r="P28" s="16">
        <v>30</v>
      </c>
      <c r="Q28" s="16">
        <v>3</v>
      </c>
      <c r="R28" s="16">
        <v>0</v>
      </c>
      <c r="S28" s="16">
        <v>0</v>
      </c>
      <c r="T28" s="16">
        <v>0</v>
      </c>
      <c r="U28" s="17">
        <f t="shared" si="0"/>
        <v>35</v>
      </c>
      <c r="V28" s="18">
        <f t="shared" si="1"/>
        <v>670485</v>
      </c>
    </row>
    <row r="29" spans="1:22" x14ac:dyDescent="0.3">
      <c r="A29" s="13" t="s">
        <v>40</v>
      </c>
      <c r="B29" s="13" t="s">
        <v>91</v>
      </c>
      <c r="C29" s="14" t="s">
        <v>92</v>
      </c>
      <c r="D29" s="14">
        <v>2021</v>
      </c>
      <c r="E29" s="14" t="s">
        <v>34</v>
      </c>
      <c r="F29" s="15">
        <v>0</v>
      </c>
      <c r="G29" s="15">
        <v>1075008</v>
      </c>
      <c r="H29" s="15">
        <v>0</v>
      </c>
      <c r="I29" s="15">
        <v>0</v>
      </c>
      <c r="J29" s="15">
        <v>0</v>
      </c>
      <c r="K29" s="15">
        <v>68498</v>
      </c>
      <c r="L29" s="14" t="s">
        <v>43</v>
      </c>
      <c r="M29" s="16">
        <v>0</v>
      </c>
      <c r="N29" s="16">
        <v>4</v>
      </c>
      <c r="O29" s="16">
        <v>80</v>
      </c>
      <c r="P29" s="16">
        <v>16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100</v>
      </c>
      <c r="V29" s="18">
        <f t="shared" si="1"/>
        <v>1143506</v>
      </c>
    </row>
    <row r="30" spans="1:22" x14ac:dyDescent="0.3">
      <c r="A30" s="13" t="s">
        <v>86</v>
      </c>
      <c r="B30" s="13" t="s">
        <v>93</v>
      </c>
      <c r="C30" s="14" t="s">
        <v>94</v>
      </c>
      <c r="D30" s="14">
        <v>2021</v>
      </c>
      <c r="E30" s="14" t="s">
        <v>34</v>
      </c>
      <c r="F30" s="15">
        <v>0</v>
      </c>
      <c r="G30" s="15">
        <v>385392</v>
      </c>
      <c r="H30" s="15">
        <v>176336</v>
      </c>
      <c r="I30" s="15">
        <v>0</v>
      </c>
      <c r="J30" s="15">
        <v>0</v>
      </c>
      <c r="K30" s="15">
        <v>26217</v>
      </c>
      <c r="L30" s="14" t="s">
        <v>43</v>
      </c>
      <c r="M30" s="16">
        <v>0</v>
      </c>
      <c r="N30" s="16">
        <v>0</v>
      </c>
      <c r="O30" s="16">
        <v>37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37</v>
      </c>
      <c r="V30" s="18">
        <f t="shared" si="1"/>
        <v>587945</v>
      </c>
    </row>
    <row r="31" spans="1:22" x14ac:dyDescent="0.3">
      <c r="A31" s="13" t="s">
        <v>86</v>
      </c>
      <c r="B31" s="13" t="s">
        <v>95</v>
      </c>
      <c r="C31" s="14" t="s">
        <v>96</v>
      </c>
      <c r="D31" s="14">
        <v>2021</v>
      </c>
      <c r="E31" s="14" t="s">
        <v>34</v>
      </c>
      <c r="F31" s="15">
        <v>0</v>
      </c>
      <c r="G31" s="15">
        <v>562464</v>
      </c>
      <c r="H31" s="15">
        <v>271137</v>
      </c>
      <c r="I31" s="15">
        <v>0</v>
      </c>
      <c r="J31" s="15">
        <v>0</v>
      </c>
      <c r="K31" s="15">
        <v>46042</v>
      </c>
      <c r="L31" s="14" t="s">
        <v>43</v>
      </c>
      <c r="M31" s="16">
        <v>0</v>
      </c>
      <c r="N31" s="16">
        <v>0</v>
      </c>
      <c r="O31" s="16">
        <v>54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54</v>
      </c>
      <c r="V31" s="18">
        <f t="shared" si="1"/>
        <v>879643</v>
      </c>
    </row>
    <row r="32" spans="1:22" x14ac:dyDescent="0.3">
      <c r="A32" s="13" t="s">
        <v>31</v>
      </c>
      <c r="B32" s="13" t="s">
        <v>97</v>
      </c>
      <c r="C32" s="14" t="s">
        <v>98</v>
      </c>
      <c r="D32" s="14">
        <v>2021</v>
      </c>
      <c r="E32" s="14" t="s">
        <v>34</v>
      </c>
      <c r="F32" s="15">
        <v>0</v>
      </c>
      <c r="G32" s="15">
        <v>171168</v>
      </c>
      <c r="H32" s="15">
        <v>91295</v>
      </c>
      <c r="I32" s="15">
        <v>0</v>
      </c>
      <c r="J32" s="15">
        <v>0</v>
      </c>
      <c r="K32" s="15">
        <v>18865</v>
      </c>
      <c r="L32" s="14" t="s">
        <v>35</v>
      </c>
      <c r="M32" s="16">
        <v>0</v>
      </c>
      <c r="N32" s="16">
        <v>0</v>
      </c>
      <c r="O32" s="16">
        <v>8</v>
      </c>
      <c r="P32" s="16">
        <v>7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15</v>
      </c>
      <c r="V32" s="18">
        <f t="shared" si="1"/>
        <v>281328</v>
      </c>
    </row>
    <row r="33" spans="1:22" x14ac:dyDescent="0.3">
      <c r="A33" s="13" t="s">
        <v>99</v>
      </c>
      <c r="B33" s="13" t="s">
        <v>100</v>
      </c>
      <c r="C33" s="14" t="s">
        <v>101</v>
      </c>
      <c r="D33" s="14">
        <v>2021</v>
      </c>
      <c r="E33" s="14" t="s">
        <v>102</v>
      </c>
      <c r="F33" s="15">
        <v>0</v>
      </c>
      <c r="G33" s="15">
        <v>285000</v>
      </c>
      <c r="H33" s="15">
        <v>67542</v>
      </c>
      <c r="I33" s="15">
        <v>0</v>
      </c>
      <c r="J33" s="15">
        <v>0</v>
      </c>
      <c r="K33" s="15">
        <v>30908</v>
      </c>
      <c r="L33" s="14" t="s">
        <v>43</v>
      </c>
      <c r="M33" s="16">
        <v>0</v>
      </c>
      <c r="N33" s="16">
        <v>0</v>
      </c>
      <c r="O33" s="16">
        <v>15</v>
      </c>
      <c r="P33" s="16">
        <v>10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25</v>
      </c>
      <c r="V33" s="18">
        <f t="shared" si="1"/>
        <v>383450</v>
      </c>
    </row>
    <row r="34" spans="1:22" x14ac:dyDescent="0.3">
      <c r="A34" s="13" t="s">
        <v>59</v>
      </c>
      <c r="B34" s="13" t="s">
        <v>103</v>
      </c>
      <c r="C34" s="14" t="s">
        <v>104</v>
      </c>
      <c r="D34" s="14">
        <v>2021</v>
      </c>
      <c r="E34" s="14" t="s">
        <v>34</v>
      </c>
      <c r="F34" s="15">
        <v>0</v>
      </c>
      <c r="G34" s="15">
        <v>0</v>
      </c>
      <c r="H34" s="15">
        <v>125200</v>
      </c>
      <c r="I34" s="15">
        <v>232889</v>
      </c>
      <c r="J34" s="15">
        <v>0</v>
      </c>
      <c r="K34" s="15">
        <v>16263</v>
      </c>
      <c r="L34" s="14" t="s">
        <v>36</v>
      </c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374352</v>
      </c>
    </row>
    <row r="35" spans="1:22" x14ac:dyDescent="0.3">
      <c r="A35" s="13" t="s">
        <v>105</v>
      </c>
      <c r="B35" s="13" t="s">
        <v>81</v>
      </c>
      <c r="C35" s="14" t="s">
        <v>106</v>
      </c>
      <c r="D35" s="14">
        <v>2021</v>
      </c>
      <c r="E35" s="14" t="s">
        <v>83</v>
      </c>
      <c r="F35" s="15">
        <v>0</v>
      </c>
      <c r="G35" s="15">
        <v>0</v>
      </c>
      <c r="H35" s="15">
        <v>502369</v>
      </c>
      <c r="I35" s="15">
        <v>0</v>
      </c>
      <c r="J35" s="15">
        <v>0</v>
      </c>
      <c r="K35" s="15">
        <v>50231</v>
      </c>
      <c r="L35" s="14" t="s">
        <v>36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552600</v>
      </c>
    </row>
    <row r="36" spans="1:22" x14ac:dyDescent="0.3">
      <c r="A36" s="13" t="s">
        <v>31</v>
      </c>
      <c r="B36" s="13" t="s">
        <v>107</v>
      </c>
      <c r="C36" s="14" t="s">
        <v>108</v>
      </c>
      <c r="D36" s="14">
        <v>2021</v>
      </c>
      <c r="E36" s="14" t="s">
        <v>34</v>
      </c>
      <c r="F36" s="15">
        <v>0</v>
      </c>
      <c r="G36" s="15">
        <v>280452</v>
      </c>
      <c r="H36" s="15">
        <v>85983</v>
      </c>
      <c r="I36" s="15">
        <v>0</v>
      </c>
      <c r="J36" s="15">
        <v>0</v>
      </c>
      <c r="K36" s="15">
        <v>24347</v>
      </c>
      <c r="L36" s="14" t="s">
        <v>43</v>
      </c>
      <c r="M36" s="16">
        <v>0</v>
      </c>
      <c r="N36" s="16">
        <v>0</v>
      </c>
      <c r="O36" s="16">
        <v>7</v>
      </c>
      <c r="P36" s="16">
        <v>6</v>
      </c>
      <c r="Q36" s="16">
        <v>7</v>
      </c>
      <c r="R36" s="16">
        <v>0</v>
      </c>
      <c r="S36" s="16">
        <v>0</v>
      </c>
      <c r="T36" s="16">
        <v>0</v>
      </c>
      <c r="U36" s="17">
        <f t="shared" si="0"/>
        <v>20</v>
      </c>
      <c r="V36" s="18">
        <f t="shared" si="1"/>
        <v>390782</v>
      </c>
    </row>
    <row r="37" spans="1:22" x14ac:dyDescent="0.3">
      <c r="A37" s="13" t="s">
        <v>109</v>
      </c>
      <c r="B37" s="13" t="s">
        <v>110</v>
      </c>
      <c r="C37" s="14" t="s">
        <v>111</v>
      </c>
      <c r="D37" s="14">
        <v>2021</v>
      </c>
      <c r="E37" s="14" t="s">
        <v>34</v>
      </c>
      <c r="F37" s="15">
        <v>0</v>
      </c>
      <c r="G37" s="15">
        <v>225024</v>
      </c>
      <c r="H37" s="15">
        <v>36000</v>
      </c>
      <c r="I37" s="15">
        <v>0</v>
      </c>
      <c r="J37" s="15">
        <v>0</v>
      </c>
      <c r="K37" s="15">
        <v>22418</v>
      </c>
      <c r="L37" s="14" t="s">
        <v>43</v>
      </c>
      <c r="M37" s="16">
        <v>0</v>
      </c>
      <c r="N37" s="16">
        <v>2</v>
      </c>
      <c r="O37" s="16">
        <v>10</v>
      </c>
      <c r="P37" s="16">
        <v>8</v>
      </c>
      <c r="Q37" s="16">
        <v>0</v>
      </c>
      <c r="R37" s="16">
        <v>0</v>
      </c>
      <c r="S37" s="16">
        <v>0</v>
      </c>
      <c r="T37" s="16">
        <v>0</v>
      </c>
      <c r="U37" s="17">
        <f t="shared" si="0"/>
        <v>20</v>
      </c>
      <c r="V37" s="18">
        <f t="shared" si="1"/>
        <v>283442</v>
      </c>
    </row>
    <row r="38" spans="1:22" x14ac:dyDescent="0.3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3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3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3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3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3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3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3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3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3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</sheetData>
  <autoFilter ref="A6:V6" xr:uid="{7FFEF48B-14D3-4764-AFA0-5A96AB2788B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47">
    <cfRule type="expression" dxfId="3" priority="4">
      <formula>OR($D7&gt;2021,AND($D7&lt;2021,$D7&lt;&gt;""))</formula>
    </cfRule>
  </conditionalFormatting>
  <conditionalFormatting sqref="V7:V47">
    <cfRule type="cellIs" dxfId="2" priority="1" operator="lessThan">
      <formula>0</formula>
    </cfRule>
  </conditionalFormatting>
  <conditionalFormatting sqref="V7:V47">
    <cfRule type="expression" dxfId="1" priority="2">
      <formula>$V$7&lt;0</formula>
    </cfRule>
  </conditionalFormatting>
  <conditionalFormatting sqref="C7:C47">
    <cfRule type="expression" dxfId="0" priority="5">
      <formula>(#REF!&gt;1)</formula>
    </cfRule>
  </conditionalFormatting>
  <dataValidations count="3">
    <dataValidation type="list" allowBlank="1" showInputMessage="1" showErrorMessage="1" sqref="E7:E47" xr:uid="{029F8B12-C5C0-4CB7-88FE-78035100D83D}">
      <formula1>"PH, TH, Joint TH &amp; PH-RRH, HMIS, SSO, TRA, PRA, SRA, S+C/SRO"</formula1>
    </dataValidation>
    <dataValidation allowBlank="1" showErrorMessage="1" sqref="A6:V6 F7:K47 M7:T47" xr:uid="{B3DCC76D-E553-4172-941C-5B213DEB3B15}"/>
    <dataValidation type="list" allowBlank="1" showInputMessage="1" showErrorMessage="1" sqref="L7:L47" xr:uid="{4BAF9D3A-8A73-478E-84E6-546B01D809E8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2020-06-14T22:21:41Z</dcterms:created>
  <dcterms:modified xsi:type="dcterms:W3CDTF">2020-09-18T18:25:29Z</dcterms:modified>
</cp:coreProperties>
</file>