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AR-500\"/>
    </mc:Choice>
  </mc:AlternateContent>
  <xr:revisionPtr revIDLastSave="0" documentId="13_ncr:1_{085EC80F-B967-431C-BFDB-C31ED857C778}" xr6:coauthVersionLast="45" xr6:coauthVersionMax="45" xr10:uidLastSave="{00000000-0000-0000-0000-000000000000}"/>
  <bookViews>
    <workbookView xWindow="-108" yWindow="-108" windowWidth="27288" windowHeight="17664" xr2:uid="{7223ECD0-BFFB-461B-8BE8-D76A57E5CA1E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3" i="1" l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<sst xmlns="http://schemas.openxmlformats.org/spreadsheetml/2006/main" count="69" uniqueCount="55">
  <si>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</si>
  <si>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</si>
  <si>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</si>
  <si>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</si>
  <si>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</si>
  <si>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</si>
  <si>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</si>
  <si>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</si>
  <si>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</si>
  <si>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</si>
  <si>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</si>
  <si>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</si>
  <si>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</si>
  <si>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</si>
  <si>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</si>
  <si>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</si>
  <si>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</si>
  <si>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</si>
  <si>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</si>
  <si>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</si>
  <si>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</si>
  <si>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</si>
  <si>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</si>
  <si>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</si>
  <si>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</si>
  <si>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</si>
  <si>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</si>
  <si>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</si>
  <si>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</si>
  <si>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</si>
  <si>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AR-500</t>
  </si>
  <si>
    <t>Arkansas Management Information System</t>
  </si>
  <si>
    <t>AR0002L6F001912</t>
  </si>
  <si>
    <t/>
  </si>
  <si>
    <t>Little Rock</t>
  </si>
  <si>
    <t>Little Rock/Central Arkansas CoC</t>
  </si>
  <si>
    <t>City of Little Rock</t>
  </si>
  <si>
    <t>Better Community Development, Inc..</t>
  </si>
  <si>
    <t>Beyond Shelter FY 2019</t>
  </si>
  <si>
    <t>AR0004L6F001912</t>
  </si>
  <si>
    <t>PH</t>
  </si>
  <si>
    <t>Little Rock Community Mental Health Center Joseph  Project</t>
  </si>
  <si>
    <t>AR0006L6F001912</t>
  </si>
  <si>
    <t>LRCMHC Shelter Plus Care Program #43</t>
  </si>
  <si>
    <t>AR0010L6F001912</t>
  </si>
  <si>
    <t>FMR</t>
  </si>
  <si>
    <t>Our House, Inc.</t>
  </si>
  <si>
    <t>FY2019 Family Housing Program - Our House</t>
  </si>
  <si>
    <t>AR0014L6F001912</t>
  </si>
  <si>
    <t>TH</t>
  </si>
  <si>
    <t>LRCMHC Shelter Plus Care Program #44</t>
  </si>
  <si>
    <t>AR0032L6F001910</t>
  </si>
  <si>
    <t>Pulaski County Domestic Violence Project</t>
  </si>
  <si>
    <t>AR0075L6F001900</t>
  </si>
  <si>
    <t>Pulaski County Community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</si>
</sst>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18FB-C051-41F0-9F22-E8D2A1055B3C}">
  <sheetPr codeName="Sheet12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5" t="s">
        <v>34</v>
      </c>
      <c r="C1" s="25"/>
      <c r="D1" s="25"/>
      <c r="E1" s="26" t="s">
        <v>1</v>
      </c>
      <c r="F1" s="27"/>
      <c r="G1" s="28"/>
      <c r="H1" s="29" t="s">
        <v>36</v>
      </c>
      <c r="I1" s="30"/>
      <c r="J1" s="31"/>
    </row>
    <row r="2" spans="1:22" ht="35.25" customHeight="1" x14ac:dyDescent="0.3">
      <c r="A2" s="1" t="s">
        <v>2</v>
      </c>
      <c r="B2" s="25" t="s">
        <v>30</v>
      </c>
      <c r="C2" s="25"/>
      <c r="D2" s="25"/>
      <c r="E2" s="32"/>
      <c r="F2" s="33"/>
      <c r="G2" s="33"/>
      <c r="H2" s="33"/>
      <c r="I2" s="33"/>
      <c r="J2" s="34"/>
    </row>
    <row r="3" spans="1:22" ht="35.25" customHeight="1" x14ac:dyDescent="0.3">
      <c r="A3" s="2" t="s">
        <v>3</v>
      </c>
      <c r="B3" s="25" t="s">
        <v>35</v>
      </c>
      <c r="C3" s="25"/>
      <c r="D3" s="25"/>
      <c r="E3" s="35" t="s">
        <v>4</v>
      </c>
      <c r="F3" s="36"/>
      <c r="G3" s="37"/>
      <c r="H3" s="38">
        <f ca="1">SUM(OFFSET(V6,1,0,500,1))</f>
        <v>2961453</v>
      </c>
      <c r="I3" s="39"/>
      <c r="J3" s="40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1" t="s">
        <v>5</v>
      </c>
      <c r="B5" s="22"/>
      <c r="C5" s="22"/>
      <c r="D5" s="22"/>
      <c r="E5" s="23"/>
      <c r="F5" s="24" t="s">
        <v>6</v>
      </c>
      <c r="G5" s="24"/>
      <c r="H5" s="24"/>
      <c r="I5" s="24"/>
      <c r="J5" s="24"/>
      <c r="K5" s="24"/>
      <c r="L5" s="24" t="s">
        <v>7</v>
      </c>
      <c r="M5" s="24"/>
      <c r="N5" s="24"/>
      <c r="O5" s="24"/>
      <c r="P5" s="24"/>
      <c r="Q5" s="24"/>
      <c r="R5" s="24"/>
      <c r="S5" s="24"/>
      <c r="T5" s="24"/>
      <c r="U5" s="21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54</v>
      </c>
      <c r="B7" s="13" t="s">
        <v>31</v>
      </c>
      <c r="C7" s="19" t="s">
        <v>32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90210</v>
      </c>
      <c r="K7" s="15">
        <v>9000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99210</v>
      </c>
    </row>
    <row r="8" spans="1:22" x14ac:dyDescent="0.3">
      <c r="A8" s="13" t="s">
        <v>37</v>
      </c>
      <c r="B8" s="13" t="s">
        <v>38</v>
      </c>
      <c r="C8" s="19" t="s">
        <v>39</v>
      </c>
      <c r="D8" s="14">
        <v>2021</v>
      </c>
      <c r="E8" s="14" t="s">
        <v>40</v>
      </c>
      <c r="F8" s="15">
        <v>0</v>
      </c>
      <c r="G8" s="15">
        <v>0</v>
      </c>
      <c r="H8" s="15">
        <v>24556</v>
      </c>
      <c r="I8" s="15">
        <v>17763</v>
      </c>
      <c r="J8" s="15">
        <v>0</v>
      </c>
      <c r="K8" s="15">
        <v>1919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44238</v>
      </c>
    </row>
    <row r="9" spans="1:22" x14ac:dyDescent="0.3">
      <c r="A9" s="13" t="s">
        <v>54</v>
      </c>
      <c r="B9" s="13" t="s">
        <v>41</v>
      </c>
      <c r="C9" s="19" t="s">
        <v>42</v>
      </c>
      <c r="D9" s="14">
        <v>2021</v>
      </c>
      <c r="E9" s="14" t="s">
        <v>40</v>
      </c>
      <c r="F9" s="15">
        <v>299675</v>
      </c>
      <c r="G9" s="15">
        <v>0</v>
      </c>
      <c r="H9" s="15">
        <v>80022</v>
      </c>
      <c r="I9" s="15">
        <v>0</v>
      </c>
      <c r="J9" s="15">
        <v>0</v>
      </c>
      <c r="K9" s="15">
        <v>24157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403854</v>
      </c>
    </row>
    <row r="10" spans="1:22" x14ac:dyDescent="0.3">
      <c r="A10" s="13" t="s">
        <v>54</v>
      </c>
      <c r="B10" s="13" t="s">
        <v>43</v>
      </c>
      <c r="C10" s="19" t="s">
        <v>44</v>
      </c>
      <c r="D10" s="14">
        <v>2021</v>
      </c>
      <c r="E10" s="14" t="s">
        <v>40</v>
      </c>
      <c r="F10" s="15">
        <v>0</v>
      </c>
      <c r="G10" s="15">
        <v>1015716</v>
      </c>
      <c r="H10" s="15">
        <v>0</v>
      </c>
      <c r="I10" s="15">
        <v>0</v>
      </c>
      <c r="J10" s="15">
        <v>0</v>
      </c>
      <c r="K10" s="15">
        <v>55530</v>
      </c>
      <c r="L10" s="14" t="s">
        <v>45</v>
      </c>
      <c r="M10" s="16">
        <v>0</v>
      </c>
      <c r="N10" s="16">
        <v>10</v>
      </c>
      <c r="O10" s="16">
        <v>40</v>
      </c>
      <c r="P10" s="16">
        <v>31</v>
      </c>
      <c r="Q10" s="16">
        <v>24</v>
      </c>
      <c r="R10" s="16">
        <v>4</v>
      </c>
      <c r="S10" s="16">
        <v>0</v>
      </c>
      <c r="T10" s="16">
        <v>0</v>
      </c>
      <c r="U10" s="17">
        <f t="shared" si="0"/>
        <v>109</v>
      </c>
      <c r="V10" s="18">
        <f t="shared" si="1"/>
        <v>1071246</v>
      </c>
    </row>
    <row r="11" spans="1:22" x14ac:dyDescent="0.3">
      <c r="A11" s="13" t="s">
        <v>46</v>
      </c>
      <c r="B11" s="13" t="s">
        <v>47</v>
      </c>
      <c r="C11" s="19" t="s">
        <v>48</v>
      </c>
      <c r="D11" s="14">
        <v>2021</v>
      </c>
      <c r="E11" s="14" t="s">
        <v>49</v>
      </c>
      <c r="F11" s="15">
        <v>0</v>
      </c>
      <c r="G11" s="15">
        <v>0</v>
      </c>
      <c r="H11" s="15">
        <v>112827</v>
      </c>
      <c r="I11" s="15">
        <v>42000</v>
      </c>
      <c r="J11" s="15">
        <v>0</v>
      </c>
      <c r="K11" s="15">
        <v>7741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162568</v>
      </c>
    </row>
    <row r="12" spans="1:22" x14ac:dyDescent="0.3">
      <c r="A12" s="13" t="s">
        <v>54</v>
      </c>
      <c r="B12" s="13" t="s">
        <v>50</v>
      </c>
      <c r="C12" s="19" t="s">
        <v>51</v>
      </c>
      <c r="D12" s="14">
        <v>2021</v>
      </c>
      <c r="E12" s="14" t="s">
        <v>40</v>
      </c>
      <c r="F12" s="15">
        <v>0</v>
      </c>
      <c r="G12" s="15">
        <v>955380</v>
      </c>
      <c r="H12" s="15">
        <v>0</v>
      </c>
      <c r="I12" s="15">
        <v>0</v>
      </c>
      <c r="J12" s="15">
        <v>0</v>
      </c>
      <c r="K12" s="15">
        <v>53517</v>
      </c>
      <c r="L12" s="14" t="s">
        <v>45</v>
      </c>
      <c r="M12" s="16">
        <v>0</v>
      </c>
      <c r="N12" s="16">
        <v>2</v>
      </c>
      <c r="O12" s="16">
        <v>59</v>
      </c>
      <c r="P12" s="16">
        <v>20</v>
      </c>
      <c r="Q12" s="16">
        <v>17</v>
      </c>
      <c r="R12" s="16">
        <v>0</v>
      </c>
      <c r="S12" s="16">
        <v>1</v>
      </c>
      <c r="T12" s="16">
        <v>0</v>
      </c>
      <c r="U12" s="17">
        <f t="shared" si="0"/>
        <v>99</v>
      </c>
      <c r="V12" s="18">
        <f t="shared" si="1"/>
        <v>1008897</v>
      </c>
    </row>
    <row r="13" spans="1:22" x14ac:dyDescent="0.3">
      <c r="A13" s="13" t="s">
        <v>54</v>
      </c>
      <c r="B13" s="13" t="s">
        <v>52</v>
      </c>
      <c r="C13" s="20" t="s">
        <v>53</v>
      </c>
      <c r="D13" s="14">
        <v>2021</v>
      </c>
      <c r="E13" s="14" t="s">
        <v>40</v>
      </c>
      <c r="F13" s="15">
        <v>0</v>
      </c>
      <c r="G13" s="15">
        <v>166440</v>
      </c>
      <c r="H13" s="15">
        <v>5000</v>
      </c>
      <c r="I13" s="15">
        <v>0</v>
      </c>
      <c r="J13" s="15">
        <v>0</v>
      </c>
      <c r="K13" s="15">
        <v>0</v>
      </c>
      <c r="L13" s="14" t="s">
        <v>45</v>
      </c>
      <c r="M13" s="16">
        <v>0</v>
      </c>
      <c r="N13" s="16">
        <v>0</v>
      </c>
      <c r="O13" s="16">
        <v>10</v>
      </c>
      <c r="P13" s="16">
        <v>4</v>
      </c>
      <c r="Q13" s="16">
        <v>2</v>
      </c>
      <c r="R13" s="16">
        <v>1</v>
      </c>
      <c r="S13" s="16">
        <v>0</v>
      </c>
      <c r="T13" s="16">
        <v>0</v>
      </c>
      <c r="U13" s="17">
        <f t="shared" si="0"/>
        <v>17</v>
      </c>
      <c r="V13" s="18">
        <f t="shared" si="1"/>
        <v>171440</v>
      </c>
    </row>
    <row r="14" spans="1:22" x14ac:dyDescent="0.3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3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3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5CF1C46C-979C-4867-A2F6-C3A1BE000F5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3">
    <cfRule type="expression" dxfId="3" priority="4">
      <formula>OR($D7&gt;2021,AND($D7&lt;2021,$D7&lt;&gt;""))</formula>
    </cfRule>
  </conditionalFormatting>
  <conditionalFormatting sqref="V7:V23">
    <cfRule type="cellIs" dxfId="2" priority="1" operator="lessThan">
      <formula>0</formula>
    </cfRule>
  </conditionalFormatting>
  <conditionalFormatting sqref="V7:V23">
    <cfRule type="expression" dxfId="1" priority="2">
      <formula>$V$7&lt;0</formula>
    </cfRule>
  </conditionalFormatting>
  <conditionalFormatting sqref="C7:C23">
    <cfRule type="expression" dxfId="0" priority="5">
      <formula>(#REF!&gt;1)</formula>
    </cfRule>
  </conditionalFormatting>
  <dataValidations count="3">
    <dataValidation type="list" allowBlank="1" showInputMessage="1" showErrorMessage="1" sqref="E7:E23" xr:uid="{342769FD-C285-490C-A210-7E1042EEB41A}">
      <formula1>"PH, TH, Joint TH &amp; PH-RRH, HMIS, SSO, TRA, PRA, SRA, S+C/SRO"</formula1>
    </dataValidation>
    <dataValidation allowBlank="1" showErrorMessage="1" sqref="A6:V6 F7:K23 M7:T23" xr:uid="{AD1CAC7C-FDDA-4550-87F9-AD3E9743435B}"/>
    <dataValidation type="list" allowBlank="1" showInputMessage="1" showErrorMessage="1" sqref="L7:L23" xr:uid="{AABF9E4A-9E54-44E3-9752-1AD74D9F0C36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2020-06-14T22:21:46Z</dcterms:created>
  <dcterms:modified xsi:type="dcterms:W3CDTF">2020-07-22T13:02:28Z</dcterms:modified>
</cp:coreProperties>
</file>