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AR-500\"/>
    </mc:Choice>
  </mc:AlternateContent>
  <xr:revisionPtr revIDLastSave="0" documentId="13_ncr:1_{932FD820-E71E-4372-9D85-5EB8454713A5}" xr6:coauthVersionLast="41" xr6:coauthVersionMax="41" xr10:uidLastSave="{00000000-0000-0000-0000-000000000000}"/>
  <bookViews>
    <workbookView xWindow="-103" yWindow="-103" windowWidth="25920" windowHeight="16749" xr2:uid="{9A7E8254-49FB-43DB-944B-C1E430A97BE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V7" i="1" l="1"/>
  <c r="H3" i="1" s="1"/>
  <c r="U7" i="1"/>
</calcChain>
</file>

<file path=xl/sharedStrings.xml><?xml version="1.0" encoding="utf-8"?>
<sst xmlns="http://schemas.openxmlformats.org/spreadsheetml/2006/main" count="84" uniqueCount="63">
  <si>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</si>
  <si>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</si>
  <si>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</si>
  <si>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</si>
  <si>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</si>
  <si>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</si>
  <si>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</si>
  <si>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</si>
  <si>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</si>
  <si>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</si>
  <si>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</si>
  <si>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</si>
  <si>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</si>
  <si>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</si>
  <si>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</si>
  <si>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</si>
  <si>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</si>
  <si>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</si>
  <si>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</si>
  <si>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</si>
  <si>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</si>
  <si>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</si>
  <si>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</si>
  <si>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</si>
  <si>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</si>
  <si>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</si>
  <si>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</si>
  <si>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</si>
  <si>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</si>
  <si>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</si>
  <si>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Little Rock Community Mental Health Center, Inc.</t>
  </si>
  <si>
    <t>Arkansas Management Information System</t>
  </si>
  <si>
    <t>AR0002L6F001811</t>
  </si>
  <si>
    <t/>
  </si>
  <si>
    <t>Little Rock</t>
  </si>
  <si>
    <t>AR-500</t>
  </si>
  <si>
    <t>Little Rock/Central Arkansas CoC</t>
  </si>
  <si>
    <t>City of Little Rock</t>
  </si>
  <si>
    <t>Better Community Development, Inc..</t>
  </si>
  <si>
    <t>Beyond Shelter 2018 AR0004L6F001609</t>
  </si>
  <si>
    <t>AR0004L6F001811</t>
  </si>
  <si>
    <t>PH</t>
  </si>
  <si>
    <t>LRCMHC Joseph Project</t>
  </si>
  <si>
    <t>AR0006L6F001811</t>
  </si>
  <si>
    <t>LRCMHC Portage House Grant Program</t>
  </si>
  <si>
    <t>AR0007L6F001811</t>
  </si>
  <si>
    <t>FMR</t>
  </si>
  <si>
    <t>LRCMHC Shelter  Plus Care Program #43</t>
  </si>
  <si>
    <t>AR0010L6F001811</t>
  </si>
  <si>
    <t>LRCMHC Outreach Assessment and Treatment Program</t>
  </si>
  <si>
    <t>AR0012L6F001811</t>
  </si>
  <si>
    <t>SSO</t>
  </si>
  <si>
    <t>Our House, Inc.</t>
  </si>
  <si>
    <t>FY2018 Family Housing Program - Our House</t>
  </si>
  <si>
    <t>AR0014L6F001811</t>
  </si>
  <si>
    <t>TH</t>
  </si>
  <si>
    <t>Pulaski County Government</t>
  </si>
  <si>
    <t>PCHA Jericho</t>
  </si>
  <si>
    <t>AR0015L6F001811</t>
  </si>
  <si>
    <t>LRCMHC Shelter Plus Care Program #44</t>
  </si>
  <si>
    <t>AR0032L6F001809</t>
  </si>
  <si>
    <t>LRCMHC Step 2 Project</t>
  </si>
  <si>
    <t>AR0042L6F001806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</si>
</sst>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FF60-AEC7-48E5-A003-1732AC387A3A}">
  <sheetPr codeName="Sheet12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3076941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90210</v>
      </c>
      <c r="K7" s="15">
        <v>9000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6" si="0">SUM(M7:T7)</f>
        <v>0</v>
      </c>
      <c r="V7" s="18">
        <f t="shared" ref="V7:V26" si="1">SUM(F7:K7)</f>
        <v>99210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0</v>
      </c>
      <c r="H8" s="15">
        <v>24556</v>
      </c>
      <c r="I8" s="15">
        <v>17415</v>
      </c>
      <c r="J8" s="15">
        <v>0</v>
      </c>
      <c r="K8" s="15">
        <v>1919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43890</v>
      </c>
    </row>
    <row r="9" spans="1:22" x14ac:dyDescent="0.4">
      <c r="A9" s="13" t="s">
        <v>30</v>
      </c>
      <c r="B9" s="13" t="s">
        <v>42</v>
      </c>
      <c r="C9" s="14" t="s">
        <v>43</v>
      </c>
      <c r="D9" s="14">
        <v>2020</v>
      </c>
      <c r="E9" s="14" t="s">
        <v>41</v>
      </c>
      <c r="F9" s="15">
        <v>293799</v>
      </c>
      <c r="G9" s="15">
        <v>0</v>
      </c>
      <c r="H9" s="15">
        <v>80022</v>
      </c>
      <c r="I9" s="15">
        <v>0</v>
      </c>
      <c r="J9" s="15">
        <v>0</v>
      </c>
      <c r="K9" s="15">
        <v>24157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397978</v>
      </c>
    </row>
    <row r="10" spans="1:22" x14ac:dyDescent="0.4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41</v>
      </c>
      <c r="F10" s="15">
        <v>0</v>
      </c>
      <c r="G10" s="15">
        <v>35100</v>
      </c>
      <c r="H10" s="15">
        <v>0</v>
      </c>
      <c r="I10" s="15">
        <v>0</v>
      </c>
      <c r="J10" s="15">
        <v>0</v>
      </c>
      <c r="K10" s="15">
        <v>0</v>
      </c>
      <c r="L10" s="14" t="s">
        <v>46</v>
      </c>
      <c r="M10" s="16">
        <v>0</v>
      </c>
      <c r="N10" s="16">
        <v>5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5</v>
      </c>
      <c r="V10" s="18">
        <f t="shared" si="1"/>
        <v>35100</v>
      </c>
    </row>
    <row r="11" spans="1:22" x14ac:dyDescent="0.4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41</v>
      </c>
      <c r="F11" s="15">
        <v>0</v>
      </c>
      <c r="G11" s="15">
        <v>1071012</v>
      </c>
      <c r="H11" s="15">
        <v>0</v>
      </c>
      <c r="I11" s="15">
        <v>0</v>
      </c>
      <c r="J11" s="15">
        <v>0</v>
      </c>
      <c r="K11" s="15">
        <v>62980</v>
      </c>
      <c r="L11" s="14" t="s">
        <v>46</v>
      </c>
      <c r="M11" s="16">
        <v>0</v>
      </c>
      <c r="N11" s="16">
        <v>10</v>
      </c>
      <c r="O11" s="16">
        <v>40</v>
      </c>
      <c r="P11" s="16">
        <v>31</v>
      </c>
      <c r="Q11" s="16">
        <v>24</v>
      </c>
      <c r="R11" s="16">
        <v>4</v>
      </c>
      <c r="S11" s="16">
        <v>0</v>
      </c>
      <c r="T11" s="16">
        <v>0</v>
      </c>
      <c r="U11" s="17">
        <f t="shared" si="0"/>
        <v>109</v>
      </c>
      <c r="V11" s="18">
        <f t="shared" si="1"/>
        <v>1133992</v>
      </c>
    </row>
    <row r="12" spans="1:22" x14ac:dyDescent="0.4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51</v>
      </c>
      <c r="F12" s="15">
        <v>0</v>
      </c>
      <c r="G12" s="15">
        <v>0</v>
      </c>
      <c r="H12" s="15">
        <v>33010</v>
      </c>
      <c r="I12" s="15">
        <v>0</v>
      </c>
      <c r="J12" s="15">
        <v>0</v>
      </c>
      <c r="K12" s="15">
        <v>3301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36311</v>
      </c>
    </row>
    <row r="13" spans="1:22" x14ac:dyDescent="0.4">
      <c r="A13" s="13" t="s">
        <v>52</v>
      </c>
      <c r="B13" s="13" t="s">
        <v>53</v>
      </c>
      <c r="C13" s="14" t="s">
        <v>54</v>
      </c>
      <c r="D13" s="14">
        <v>2020</v>
      </c>
      <c r="E13" s="14" t="s">
        <v>55</v>
      </c>
      <c r="F13" s="15">
        <v>0</v>
      </c>
      <c r="G13" s="15">
        <v>0</v>
      </c>
      <c r="H13" s="15">
        <v>112827</v>
      </c>
      <c r="I13" s="15">
        <v>42000</v>
      </c>
      <c r="J13" s="15">
        <v>0</v>
      </c>
      <c r="K13" s="15">
        <v>7741</v>
      </c>
      <c r="L13" s="14" t="s">
        <v>33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162568</v>
      </c>
    </row>
    <row r="14" spans="1:22" x14ac:dyDescent="0.4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41</v>
      </c>
      <c r="F14" s="15">
        <v>0</v>
      </c>
      <c r="G14" s="15">
        <v>0</v>
      </c>
      <c r="H14" s="15">
        <v>37627</v>
      </c>
      <c r="I14" s="15">
        <v>0</v>
      </c>
      <c r="J14" s="15">
        <v>0</v>
      </c>
      <c r="K14" s="15">
        <v>3721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41348</v>
      </c>
    </row>
    <row r="15" spans="1:22" x14ac:dyDescent="0.4">
      <c r="A15" s="13" t="s">
        <v>30</v>
      </c>
      <c r="B15" s="13" t="s">
        <v>59</v>
      </c>
      <c r="C15" s="14" t="s">
        <v>60</v>
      </c>
      <c r="D15" s="14">
        <v>2020</v>
      </c>
      <c r="E15" s="14" t="s">
        <v>41</v>
      </c>
      <c r="F15" s="15">
        <v>0</v>
      </c>
      <c r="G15" s="15">
        <v>926616</v>
      </c>
      <c r="H15" s="15">
        <v>0</v>
      </c>
      <c r="I15" s="15">
        <v>0</v>
      </c>
      <c r="J15" s="15">
        <v>0</v>
      </c>
      <c r="K15" s="15">
        <v>53517</v>
      </c>
      <c r="L15" s="14" t="s">
        <v>46</v>
      </c>
      <c r="M15" s="16">
        <v>0</v>
      </c>
      <c r="N15" s="16">
        <v>2</v>
      </c>
      <c r="O15" s="16">
        <v>59</v>
      </c>
      <c r="P15" s="16">
        <v>20</v>
      </c>
      <c r="Q15" s="16">
        <v>17</v>
      </c>
      <c r="R15" s="16">
        <v>0</v>
      </c>
      <c r="S15" s="16">
        <v>1</v>
      </c>
      <c r="T15" s="16">
        <v>0</v>
      </c>
      <c r="U15" s="17">
        <f t="shared" si="0"/>
        <v>99</v>
      </c>
      <c r="V15" s="18">
        <f t="shared" si="1"/>
        <v>980133</v>
      </c>
    </row>
    <row r="16" spans="1:22" x14ac:dyDescent="0.4">
      <c r="A16" s="13" t="s">
        <v>30</v>
      </c>
      <c r="B16" s="13" t="s">
        <v>61</v>
      </c>
      <c r="C16" s="14" t="s">
        <v>62</v>
      </c>
      <c r="D16" s="14">
        <v>2020</v>
      </c>
      <c r="E16" s="14" t="s">
        <v>41</v>
      </c>
      <c r="F16" s="15">
        <v>120417</v>
      </c>
      <c r="G16" s="15">
        <v>0</v>
      </c>
      <c r="H16" s="15">
        <v>19242</v>
      </c>
      <c r="I16" s="15">
        <v>0</v>
      </c>
      <c r="J16" s="15">
        <v>0</v>
      </c>
      <c r="K16" s="15">
        <v>6752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146411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</sheetData>
  <autoFilter ref="A6:V6" xr:uid="{7DD24F46-3DAD-41A7-9C87-26039285D06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6">
    <cfRule type="cellIs" dxfId="3" priority="3" operator="lessThan">
      <formula>0</formula>
    </cfRule>
  </conditionalFormatting>
  <conditionalFormatting sqref="V7:V26">
    <cfRule type="expression" dxfId="2" priority="4">
      <formula>$V$7&lt;0</formula>
    </cfRule>
  </conditionalFormatting>
  <conditionalFormatting sqref="D7:D26">
    <cfRule type="expression" dxfId="1" priority="2">
      <formula>OR($D7&gt;2020,AND($D7&lt;2020,$D7&lt;&gt;""))</formula>
    </cfRule>
  </conditionalFormatting>
  <conditionalFormatting sqref="C7:C26">
    <cfRule type="expression" dxfId="0" priority="5">
      <formula>(#REF!&gt;1)</formula>
    </cfRule>
  </conditionalFormatting>
  <dataValidations count="3">
    <dataValidation type="list" allowBlank="1" showInputMessage="1" showErrorMessage="1" sqref="E7:E26" xr:uid="{D8EE7D30-4088-4290-866A-6F4704D788A1}">
      <formula1>"PH, TH, Joint TH &amp; PH-RRH, HMIS, SSO, TRA, PRA, SRA, S+C/SRO"</formula1>
    </dataValidation>
    <dataValidation type="list" allowBlank="1" showInputMessage="1" showErrorMessage="1" sqref="L7:L26" xr:uid="{CC48C517-5436-464D-80A2-230309A03383}">
      <formula1>"N/A, FMR, Actual Rent"</formula1>
    </dataValidation>
    <dataValidation allowBlank="1" showErrorMessage="1" sqref="A6:V6" xr:uid="{1B2CBC7D-64C7-4057-A780-5979E11D4DD6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2019-03-04T18:43:39Z</dcterms:created>
  <dcterms:modified xsi:type="dcterms:W3CDTF">2019-04-02T19:31:45Z</dcterms:modified>
</cp:coreProperties>
</file>