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AR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GIW'!$A$1:$V$26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V15" i="1"/>
  <c r="V14" i="1"/>
  <c r="V13" i="1"/>
  <c r="V12" i="1"/>
  <c r="V11" i="1"/>
  <c r="V10" i="1"/>
  <c r="V9" i="1"/>
  <c r="V8" i="1"/>
  <c r="V7" i="1"/>
  <c r="V25" i="1" l="1"/>
  <c r="U25" i="1"/>
  <c r="U20" i="1" l="1"/>
  <c r="V20" i="1"/>
  <c r="V22" i="1" l="1"/>
  <c r="V19" i="1"/>
  <c r="V26" i="1" l="1"/>
  <c r="V24" i="1"/>
  <c r="V23" i="1"/>
  <c r="V21" i="1"/>
  <c r="V18" i="1"/>
  <c r="V17" i="1"/>
  <c r="U26" i="1"/>
  <c r="U24" i="1"/>
  <c r="U23" i="1"/>
  <c r="U22" i="1"/>
  <c r="U21" i="1"/>
  <c r="U19" i="1"/>
  <c r="U18" i="1"/>
  <c r="U17" i="1"/>
  <c r="H3" i="1" l="1"/>
</calcChain>
</file>

<file path=xl/sharedStrings.xml><?xml version="1.0" encoding="utf-8"?>
<sst xmlns="http://schemas.openxmlformats.org/spreadsheetml/2006/main" count="84" uniqueCount="64">
  <si>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</si>
  <si>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</si>
  <si>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</si>
  <si>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</si>
  <si>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</si>
  <si>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</si>
  <si>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</si>
  <si>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</si>
  <si>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</si>
  <si>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</si>
  <si>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</si>
  <si>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</si>
  <si>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</si>
  <si>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</si>
  <si>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</si>
  <si>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</si>
  <si>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</si>
  <si>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</si>
  <si>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</si>
  <si>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</si>
  <si>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</si>
  <si>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</si>
  <si>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</si>
  <si>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</si>
  <si>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</si>
  <si>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</si>
  <si>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</si>
  <si>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</si>
  <si>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</si>
  <si>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</si>
  <si>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</si>
  <si>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</si>
  <si>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</si>
  <si>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</si>
  <si>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</si>
  <si>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LIttle Rock Community Mental Health Center</t>
  </si>
  <si>
    <t>Arkansas Management Information System</t>
  </si>
  <si>
    <t>AR0002L6F001710</t>
  </si>
  <si>
    <t>Little Rock</t>
  </si>
  <si>
    <t>AR-500</t>
  </si>
  <si>
    <t>Little Rock/Central Arkansas CoC</t>
  </si>
  <si>
    <t>City of Little Rock</t>
  </si>
  <si>
    <t>Better Community Develpoment, Inc.</t>
  </si>
  <si>
    <t>BCD Beyond Shelter Renewal 2017</t>
  </si>
  <si>
    <t>AR0004L6F001710</t>
  </si>
  <si>
    <t>LRCMHC Joseph Project</t>
  </si>
  <si>
    <t>AR0006L6F001710</t>
  </si>
  <si>
    <t>AR0007L6F001710</t>
  </si>
  <si>
    <t>LRCMHC Shelter Plus Care Program #43</t>
  </si>
  <si>
    <t>AR0010L6F001710</t>
  </si>
  <si>
    <t>LRCMHC Outreach, Assessment and Treatment Program</t>
  </si>
  <si>
    <t>AR0012L6F001710</t>
  </si>
  <si>
    <t>Our House, Inc.</t>
  </si>
  <si>
    <t>FY2017 Family Housing Program - Our House</t>
  </si>
  <si>
    <t>AR0014L6F001710</t>
  </si>
  <si>
    <t>AR0015L6F001710</t>
  </si>
  <si>
    <t>LRCMHC Shelter Plus Care Program #44</t>
  </si>
  <si>
    <t>AR0032L6F001708</t>
  </si>
  <si>
    <t>LRCMHC Step 2 Project</t>
  </si>
  <si>
    <t>AR0042L6F001705</t>
  </si>
  <si>
    <t>Little Rock Community Mental Health Center</t>
  </si>
  <si>
    <t>LRCMHC Portage House Grant</t>
  </si>
  <si>
    <t>Pulaski County Housing</t>
  </si>
  <si>
    <t>PCH Jericho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</si>
</sst>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5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25" customHeight="1" x14ac:dyDescent="0.3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3107871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35</v>
      </c>
      <c r="B7" s="3" t="s">
        <v>36</v>
      </c>
      <c r="C7" s="4" t="s">
        <v>37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90210</v>
      </c>
      <c r="K7" s="16">
        <v>9000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6" si="0">SUM(F7:K7)</f>
        <v>99210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>
        <v>2019</v>
      </c>
      <c r="E8" s="4" t="s">
        <v>30</v>
      </c>
      <c r="F8" s="16">
        <v>0</v>
      </c>
      <c r="G8" s="16">
        <v>0</v>
      </c>
      <c r="H8" s="16">
        <v>24556</v>
      </c>
      <c r="I8" s="16">
        <v>17415</v>
      </c>
      <c r="J8" s="16">
        <v>0</v>
      </c>
      <c r="K8" s="16">
        <v>1919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43890</v>
      </c>
    </row>
    <row r="9" spans="1:22" customFormat="1" x14ac:dyDescent="0.35">
      <c r="A9" s="3" t="s">
        <v>35</v>
      </c>
      <c r="B9" s="3" t="s">
        <v>45</v>
      </c>
      <c r="C9" s="4" t="s">
        <v>46</v>
      </c>
      <c r="D9" s="4">
        <v>2019</v>
      </c>
      <c r="E9" s="4" t="s">
        <v>30</v>
      </c>
      <c r="F9" s="16">
        <v>311427</v>
      </c>
      <c r="G9" s="16">
        <v>0</v>
      </c>
      <c r="H9" s="16">
        <v>80022</v>
      </c>
      <c r="I9" s="16">
        <v>0</v>
      </c>
      <c r="J9" s="16">
        <v>0</v>
      </c>
      <c r="K9" s="16">
        <v>24175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415624</v>
      </c>
    </row>
    <row r="10" spans="1:22" customFormat="1" x14ac:dyDescent="0.35">
      <c r="A10" s="3" t="s">
        <v>60</v>
      </c>
      <c r="B10" s="3" t="s">
        <v>61</v>
      </c>
      <c r="C10" s="4" t="s">
        <v>47</v>
      </c>
      <c r="D10" s="4">
        <v>2019</v>
      </c>
      <c r="E10" s="4" t="s">
        <v>30</v>
      </c>
      <c r="F10" s="16">
        <v>0</v>
      </c>
      <c r="G10" s="16">
        <v>34860</v>
      </c>
      <c r="H10" s="16">
        <v>0</v>
      </c>
      <c r="I10" s="16">
        <v>0</v>
      </c>
      <c r="J10" s="16">
        <v>0</v>
      </c>
      <c r="K10" s="16">
        <v>3156</v>
      </c>
      <c r="L10" s="4" t="s">
        <v>34</v>
      </c>
      <c r="M10" s="17">
        <v>0</v>
      </c>
      <c r="N10" s="17">
        <v>0</v>
      </c>
      <c r="O10" s="17">
        <v>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5</v>
      </c>
      <c r="V10" s="2">
        <f t="shared" si="0"/>
        <v>38016</v>
      </c>
    </row>
    <row r="11" spans="1:22" customFormat="1" x14ac:dyDescent="0.35">
      <c r="A11" s="3" t="s">
        <v>35</v>
      </c>
      <c r="B11" s="3" t="s">
        <v>48</v>
      </c>
      <c r="C11" s="4" t="s">
        <v>49</v>
      </c>
      <c r="D11" s="4">
        <v>2019</v>
      </c>
      <c r="E11" s="4" t="s">
        <v>30</v>
      </c>
      <c r="F11" s="16">
        <v>0</v>
      </c>
      <c r="G11" s="16">
        <v>1073808</v>
      </c>
      <c r="H11" s="16">
        <v>0</v>
      </c>
      <c r="I11" s="16">
        <v>0</v>
      </c>
      <c r="J11" s="16">
        <v>0</v>
      </c>
      <c r="K11" s="16">
        <v>62980</v>
      </c>
      <c r="L11" s="4" t="s">
        <v>34</v>
      </c>
      <c r="M11" s="17">
        <v>0</v>
      </c>
      <c r="N11" s="17">
        <v>10</v>
      </c>
      <c r="O11" s="17">
        <v>40</v>
      </c>
      <c r="P11" s="17">
        <v>31</v>
      </c>
      <c r="Q11" s="17">
        <v>24</v>
      </c>
      <c r="R11" s="17">
        <v>4</v>
      </c>
      <c r="S11" s="17">
        <v>0</v>
      </c>
      <c r="T11" s="17">
        <v>0</v>
      </c>
      <c r="U11" s="1">
        <v>109</v>
      </c>
      <c r="V11" s="2">
        <f t="shared" si="0"/>
        <v>1136788</v>
      </c>
    </row>
    <row r="12" spans="1:22" customFormat="1" x14ac:dyDescent="0.35">
      <c r="A12" s="3" t="s">
        <v>35</v>
      </c>
      <c r="B12" s="3" t="s">
        <v>50</v>
      </c>
      <c r="C12" s="4" t="s">
        <v>51</v>
      </c>
      <c r="D12" s="4">
        <v>2019</v>
      </c>
      <c r="E12" s="4" t="s">
        <v>33</v>
      </c>
      <c r="F12" s="16">
        <v>0</v>
      </c>
      <c r="G12" s="16">
        <v>0</v>
      </c>
      <c r="H12" s="16">
        <v>33010</v>
      </c>
      <c r="I12" s="16">
        <v>0</v>
      </c>
      <c r="J12" s="16">
        <v>0</v>
      </c>
      <c r="K12" s="16">
        <v>3301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36311</v>
      </c>
    </row>
    <row r="13" spans="1:22" customFormat="1" x14ac:dyDescent="0.35">
      <c r="A13" s="3" t="s">
        <v>52</v>
      </c>
      <c r="B13" s="3" t="s">
        <v>53</v>
      </c>
      <c r="C13" s="4" t="s">
        <v>54</v>
      </c>
      <c r="D13" s="4">
        <v>2019</v>
      </c>
      <c r="E13" s="4" t="s">
        <v>32</v>
      </c>
      <c r="F13" s="16">
        <v>0</v>
      </c>
      <c r="G13" s="16">
        <v>0</v>
      </c>
      <c r="H13" s="16">
        <v>112827</v>
      </c>
      <c r="I13" s="16">
        <v>42000</v>
      </c>
      <c r="J13" s="16">
        <v>0</v>
      </c>
      <c r="K13" s="16">
        <v>7741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162568</v>
      </c>
    </row>
    <row r="14" spans="1:22" customFormat="1" x14ac:dyDescent="0.35">
      <c r="A14" s="3" t="s">
        <v>62</v>
      </c>
      <c r="B14" s="3" t="s">
        <v>63</v>
      </c>
      <c r="C14" s="4" t="s">
        <v>55</v>
      </c>
      <c r="D14" s="4">
        <v>2019</v>
      </c>
      <c r="E14" s="4" t="s">
        <v>30</v>
      </c>
      <c r="F14" s="16">
        <v>0</v>
      </c>
      <c r="G14" s="16">
        <v>0</v>
      </c>
      <c r="H14" s="16">
        <v>37627</v>
      </c>
      <c r="I14" s="16">
        <v>0</v>
      </c>
      <c r="J14" s="16">
        <v>0</v>
      </c>
      <c r="K14" s="16">
        <v>3721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41348</v>
      </c>
    </row>
    <row r="15" spans="1:22" customFormat="1" x14ac:dyDescent="0.35">
      <c r="A15" s="3" t="s">
        <v>35</v>
      </c>
      <c r="B15" s="3" t="s">
        <v>56</v>
      </c>
      <c r="C15" s="4" t="s">
        <v>57</v>
      </c>
      <c r="D15" s="4">
        <v>2019</v>
      </c>
      <c r="E15" s="4" t="s">
        <v>30</v>
      </c>
      <c r="F15" s="16">
        <v>0</v>
      </c>
      <c r="G15" s="16">
        <v>927372</v>
      </c>
      <c r="H15" s="16">
        <v>0</v>
      </c>
      <c r="I15" s="16">
        <v>0</v>
      </c>
      <c r="J15" s="16">
        <v>0</v>
      </c>
      <c r="K15" s="16">
        <v>53517</v>
      </c>
      <c r="L15" s="4" t="s">
        <v>34</v>
      </c>
      <c r="M15" s="17">
        <v>0</v>
      </c>
      <c r="N15" s="17">
        <v>2</v>
      </c>
      <c r="O15" s="17">
        <v>59</v>
      </c>
      <c r="P15" s="17">
        <v>20</v>
      </c>
      <c r="Q15" s="17">
        <v>17</v>
      </c>
      <c r="R15" s="17">
        <v>0</v>
      </c>
      <c r="S15" s="17">
        <v>1</v>
      </c>
      <c r="T15" s="17">
        <v>0</v>
      </c>
      <c r="U15" s="1">
        <v>99</v>
      </c>
      <c r="V15" s="2">
        <f t="shared" si="0"/>
        <v>980889</v>
      </c>
    </row>
    <row r="16" spans="1:22" customFormat="1" x14ac:dyDescent="0.35">
      <c r="A16" s="3" t="s">
        <v>35</v>
      </c>
      <c r="B16" s="3" t="s">
        <v>58</v>
      </c>
      <c r="C16" s="4" t="s">
        <v>59</v>
      </c>
      <c r="D16" s="4">
        <v>2019</v>
      </c>
      <c r="E16" s="4" t="s">
        <v>30</v>
      </c>
      <c r="F16" s="16">
        <v>120417</v>
      </c>
      <c r="G16" s="16">
        <v>0</v>
      </c>
      <c r="H16" s="16">
        <v>26058</v>
      </c>
      <c r="I16" s="16">
        <v>0</v>
      </c>
      <c r="J16" s="16">
        <v>0</v>
      </c>
      <c r="K16" s="16">
        <v>6752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153227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>SUM(M17:T17)</f>
        <v>0</v>
      </c>
      <c r="V17" s="2">
        <f t="shared" ref="V17:V26" si="1">SUM(F17:K17)</f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ref="U18:U26" si="2">SUM(M18:T18)</f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ref="U25" si="3">SUM(M25:T25)</f>
        <v>0</v>
      </c>
      <c r="V25" s="2">
        <f t="shared" ref="V25" si="4">SUM(F25:K25)</f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7:V24">
    <cfRule type="cellIs" dxfId="14" priority="17" operator="lessThan">
      <formula>0</formula>
    </cfRule>
  </conditionalFormatting>
  <conditionalFormatting sqref="V17:V24">
    <cfRule type="expression" dxfId="13" priority="18">
      <formula>$V$17&lt;0</formula>
    </cfRule>
  </conditionalFormatting>
  <conditionalFormatting sqref="D17:D24">
    <cfRule type="expression" dxfId="12" priority="16">
      <formula>OR($D17&gt;2019,AND($D17&lt;2019,$D17&lt;&gt;""))</formula>
    </cfRule>
  </conditionalFormatting>
  <conditionalFormatting sqref="V26">
    <cfRule type="cellIs" dxfId="11" priority="13" operator="lessThan">
      <formula>0</formula>
    </cfRule>
  </conditionalFormatting>
  <conditionalFormatting sqref="V26">
    <cfRule type="expression" dxfId="10" priority="14">
      <formula>$V$17&lt;0</formula>
    </cfRule>
  </conditionalFormatting>
  <conditionalFormatting sqref="D26">
    <cfRule type="expression" dxfId="9" priority="12">
      <formula>OR($D26&gt;2019,AND($D26&lt;2019,$D26&lt;&gt;""))</formula>
    </cfRule>
  </conditionalFormatting>
  <conditionalFormatting sqref="V25">
    <cfRule type="cellIs" dxfId="8" priority="9" operator="lessThan">
      <formula>0</formula>
    </cfRule>
  </conditionalFormatting>
  <conditionalFormatting sqref="V25">
    <cfRule type="expression" dxfId="7" priority="10">
      <formula>$V$17&lt;0</formula>
    </cfRule>
  </conditionalFormatting>
  <conditionalFormatting sqref="D25">
    <cfRule type="expression" dxfId="6" priority="8">
      <formula>OR($D25&gt;2019,AND($D25&lt;2019,$D25&lt;&gt;""))</formula>
    </cfRule>
  </conditionalFormatting>
  <conditionalFormatting sqref="V7:V16">
    <cfRule type="cellIs" dxfId="5" priority="5" operator="lessThan">
      <formula>0</formula>
    </cfRule>
  </conditionalFormatting>
  <conditionalFormatting sqref="V7:V16">
    <cfRule type="expression" dxfId="4" priority="6">
      <formula>$V$7&lt;0</formula>
    </cfRule>
  </conditionalFormatting>
  <conditionalFormatting sqref="D7:D9 D11:D13 D15:D16">
    <cfRule type="expression" dxfId="3" priority="4">
      <formula>OR($D7&gt;2019,AND($D7&lt;2019,$D7&lt;&gt;""))</formula>
    </cfRule>
  </conditionalFormatting>
  <conditionalFormatting sqref="D10">
    <cfRule type="expression" dxfId="2" priority="2">
      <formula>OR($D10&gt;2019,AND($D10&lt;2019,$D10&lt;&gt;""))</formula>
    </cfRule>
  </conditionalFormatting>
  <conditionalFormatting sqref="D14">
    <cfRule type="expression" dxfId="1" priority="1">
      <formula>OR($D14&gt;2019,AND($D14&lt;2019,$D14&lt;&gt;""))</formula>
    </cfRule>
  </conditionalFormatting>
  <conditionalFormatting sqref="C7:C9 C11:C13 C15:C26">
    <cfRule type="expression" dxfId="0" priority="19">
      <formula>(#REF!&gt;1)</formula>
    </cfRule>
  </conditionalFormatting>
  <dataValidations count="4">
    <dataValidation allowBlank="1" showErrorMessage="1" sqref="A6:V6"/>
    <dataValidation type="list" allowBlank="1" showInputMessage="1" showErrorMessage="1" sqref="L7:L26">
      <formula1>"N/A, FMR, Actual Rent"</formula1>
    </dataValidation>
    <dataValidation type="list" allowBlank="1" showInputMessage="1" showErrorMessage="1" sqref="E7:E26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0 K14">
      <formula1>(SUM($F10:$J10))*0.1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2018-06-12T20:03:40Z</dcterms:modified>
</cp:coreProperties>
</file>