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AL-500\"/>
    </mc:Choice>
  </mc:AlternateContent>
  <xr:revisionPtr revIDLastSave="0" documentId="13_ncr:1_{BA438F2E-6CC1-49D7-AC89-ED64757CCB9E}" xr6:coauthVersionLast="41" xr6:coauthVersionMax="41" xr10:uidLastSave="{00000000-0000-0000-0000-000000000000}"/>
  <bookViews>
    <workbookView xWindow="-103" yWindow="-103" windowWidth="25920" windowHeight="16749" xr2:uid="{83F07CD7-FAD8-4ADC-9C5B-777E64045AA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V7" i="1" l="1"/>
  <c r="U7" i="1"/>
  <c r="H3" i="1"/>
</calcChain>
</file>

<file path=xl/sharedStrings.xml><?xml version="1.0" encoding="utf-8"?>
<sst xmlns="http://schemas.openxmlformats.org/spreadsheetml/2006/main" count="59" uniqueCount="49">
  <si>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</si>
  <si>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</si>
  <si>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</si>
  <si>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</si>
  <si>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</si>
  <si>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</si>
  <si>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</si>
  <si>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</si>
  <si>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</si>
  <si>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</si>
  <si>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</si>
  <si>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</si>
  <si>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</si>
  <si>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</si>
  <si>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</si>
  <si>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</si>
  <si>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</si>
  <si>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</si>
  <si>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</si>
  <si>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</si>
  <si>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</si>
  <si>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</si>
  <si>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</si>
  <si>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</si>
  <si>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</si>
  <si>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</si>
  <si>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</si>
  <si>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</si>
  <si>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</si>
  <si>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</si>
  <si>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Alabama Rural Coalition for the Homeless</t>
  </si>
  <si>
    <t>HMIS Project</t>
  </si>
  <si>
    <t>AL0064L4C071811</t>
  </si>
  <si>
    <t/>
  </si>
  <si>
    <t>Birmingham</t>
  </si>
  <si>
    <t>AL-507</t>
  </si>
  <si>
    <t>Alabama Balance of State CoC</t>
  </si>
  <si>
    <t>Alabama Rural Coalition for the Homeless, Inc</t>
  </si>
  <si>
    <t>ARCH PROJECT CHANGING LIVES 2018</t>
  </si>
  <si>
    <t>AL0083L4C071806</t>
  </si>
  <si>
    <t>PH</t>
  </si>
  <si>
    <t>ARCH CONNECT 2018</t>
  </si>
  <si>
    <t>AL0098L4C071805</t>
  </si>
  <si>
    <t>State of Alabama</t>
  </si>
  <si>
    <t>ADMH MI-Rental Assistance Rural based project</t>
  </si>
  <si>
    <t>AL0099L4C071802</t>
  </si>
  <si>
    <t>FMR</t>
  </si>
  <si>
    <t>Rural Housing Stability Assistance Program (RH-SAP) 2018</t>
  </si>
  <si>
    <t>AL0163L4C071801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</si>
</sst>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A859-3B1C-4C80-952D-CCE11097A22E}">
  <sheetPr codeName="Sheet11">
    <pageSetUpPr fitToPage="1"/>
  </sheetPr>
  <dimension ref="A1:V2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1066686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128638</v>
      </c>
      <c r="K7" s="15">
        <v>2573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131211</v>
      </c>
    </row>
    <row r="8" spans="1:22" x14ac:dyDescent="0.4">
      <c r="A8" s="13" t="s">
        <v>30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57981</v>
      </c>
      <c r="G8" s="15">
        <v>0</v>
      </c>
      <c r="H8" s="15">
        <v>21657</v>
      </c>
      <c r="I8" s="15">
        <v>107794</v>
      </c>
      <c r="J8" s="15">
        <v>0</v>
      </c>
      <c r="K8" s="15">
        <v>9417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ref="U8:U21" si="0">SUM(M8:T8)</f>
        <v>0</v>
      </c>
      <c r="V8" s="18">
        <f t="shared" ref="V8:V21" si="1">SUM(F8:K8)</f>
        <v>196849</v>
      </c>
    </row>
    <row r="9" spans="1:22" x14ac:dyDescent="0.4">
      <c r="A9" s="13" t="s">
        <v>30</v>
      </c>
      <c r="B9" s="13" t="s">
        <v>41</v>
      </c>
      <c r="C9" s="14" t="s">
        <v>42</v>
      </c>
      <c r="D9" s="14">
        <v>2020</v>
      </c>
      <c r="E9" s="14" t="s">
        <v>40</v>
      </c>
      <c r="F9" s="15">
        <v>390108</v>
      </c>
      <c r="G9" s="15">
        <v>0</v>
      </c>
      <c r="H9" s="15">
        <v>79104</v>
      </c>
      <c r="I9" s="15">
        <v>540</v>
      </c>
      <c r="J9" s="15">
        <v>0</v>
      </c>
      <c r="K9" s="15">
        <v>23492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493244</v>
      </c>
    </row>
    <row r="10" spans="1:22" x14ac:dyDescent="0.4">
      <c r="A10" s="13" t="s">
        <v>43</v>
      </c>
      <c r="B10" s="13" t="s">
        <v>44</v>
      </c>
      <c r="C10" s="14" t="s">
        <v>45</v>
      </c>
      <c r="D10" s="14">
        <v>2020</v>
      </c>
      <c r="E10" s="14" t="s">
        <v>40</v>
      </c>
      <c r="F10" s="15">
        <v>0</v>
      </c>
      <c r="G10" s="15">
        <v>89040</v>
      </c>
      <c r="H10" s="15">
        <v>0</v>
      </c>
      <c r="I10" s="15">
        <v>0</v>
      </c>
      <c r="J10" s="15">
        <v>0</v>
      </c>
      <c r="K10" s="15">
        <v>7584</v>
      </c>
      <c r="L10" s="14" t="s">
        <v>46</v>
      </c>
      <c r="M10" s="16">
        <v>0</v>
      </c>
      <c r="N10" s="16">
        <v>0</v>
      </c>
      <c r="O10" s="16">
        <v>15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15</v>
      </c>
      <c r="V10" s="18">
        <f t="shared" si="1"/>
        <v>96624</v>
      </c>
    </row>
    <row r="11" spans="1:22" x14ac:dyDescent="0.4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40</v>
      </c>
      <c r="F11" s="15">
        <v>0</v>
      </c>
      <c r="G11" s="15">
        <v>72900</v>
      </c>
      <c r="H11" s="15">
        <v>61628</v>
      </c>
      <c r="I11" s="15">
        <v>0</v>
      </c>
      <c r="J11" s="15">
        <v>1858</v>
      </c>
      <c r="K11" s="15">
        <v>12372</v>
      </c>
      <c r="L11" s="14" t="s">
        <v>46</v>
      </c>
      <c r="M11" s="16">
        <v>0</v>
      </c>
      <c r="N11" s="16">
        <v>0</v>
      </c>
      <c r="O11" s="16">
        <v>0</v>
      </c>
      <c r="P11" s="16">
        <v>6</v>
      </c>
      <c r="Q11" s="16">
        <v>3</v>
      </c>
      <c r="R11" s="16">
        <v>0</v>
      </c>
      <c r="S11" s="16">
        <v>0</v>
      </c>
      <c r="T11" s="16">
        <v>0</v>
      </c>
      <c r="U11" s="17">
        <f t="shared" si="0"/>
        <v>9</v>
      </c>
      <c r="V11" s="18">
        <f t="shared" si="1"/>
        <v>148758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</sheetData>
  <autoFilter ref="A6:V6" xr:uid="{C033B512-A88E-4D8C-AA92-77479B83A60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1">
    <cfRule type="cellIs" dxfId="3" priority="3" operator="lessThan">
      <formula>0</formula>
    </cfRule>
  </conditionalFormatting>
  <conditionalFormatting sqref="V7:V21">
    <cfRule type="expression" dxfId="2" priority="4">
      <formula>$V$7&lt;0</formula>
    </cfRule>
  </conditionalFormatting>
  <conditionalFormatting sqref="D7:D21">
    <cfRule type="expression" dxfId="1" priority="2">
      <formula>OR($D7&gt;2020,AND($D7&lt;2020,$D7&lt;&gt;""))</formula>
    </cfRule>
  </conditionalFormatting>
  <conditionalFormatting sqref="C7:C21">
    <cfRule type="expression" dxfId="0" priority="5">
      <formula>(#REF!&gt;1)</formula>
    </cfRule>
  </conditionalFormatting>
  <dataValidations count="3">
    <dataValidation type="list" allowBlank="1" showInputMessage="1" showErrorMessage="1" sqref="E7:E21" xr:uid="{8B54C03F-C972-40B0-8D30-1C2E52CE8C4D}">
      <formula1>"PH, TH, Joint TH &amp; PH-RRH, HMIS, SSO, TRA, PRA, SRA, S+C/SRO"</formula1>
    </dataValidation>
    <dataValidation type="list" allowBlank="1" showInputMessage="1" showErrorMessage="1" sqref="L7:L21" xr:uid="{3F6698F3-B577-4FEF-9C10-EFA7466794D4}">
      <formula1>"N/A, FMR, Actual Rent"</formula1>
    </dataValidation>
    <dataValidation allowBlank="1" showErrorMessage="1" sqref="A6:V6" xr:uid="{28727DD7-0757-47A4-89E2-B0B2CB325624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2019-03-04T18:43:39Z</dcterms:created>
  <dcterms:modified xsi:type="dcterms:W3CDTF">2019-04-02T19:31:44Z</dcterms:modified>
</cp:coreProperties>
</file>