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7.22.20\AL-500\"/>
    </mc:Choice>
  </mc:AlternateContent>
  <xr:revisionPtr revIDLastSave="0" documentId="13_ncr:1_{FBCE73AA-50AB-40C7-93CC-41D77D9F38C4}" xr6:coauthVersionLast="45" xr6:coauthVersionMax="45" xr10:uidLastSave="{00000000-0000-0000-0000-000000000000}"/>
  <bookViews>
    <workbookView xWindow="-108" yWindow="-108" windowWidth="27288" windowHeight="17664" xr2:uid="{13066B5A-900E-4CDD-8958-D92BC7D5270F}"/>
  </bookViews>
  <sheets>
    <sheet name="FY 2020 GIW" sheetId="1" r:id="rId1"/>
  </sheets>
  <definedNames>
    <definedName name="_xlnm._FilterDatabase" localSheetId="0" hidden="1">'FY 2020 GIW'!$A$6:$V$6</definedName>
    <definedName name="_xlnm.Print_Titles" localSheetId="0">'FY 2020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4" i="1" l="1"/>
  <c r="U24" i="1"/>
  <c r="V23" i="1"/>
  <c r="U23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V8" i="1"/>
  <c r="U8" i="1"/>
  <c r="V7" i="1"/>
  <c r="U7" i="1"/>
  <c r="H3" i="1"/>
</calcChain>
</file>

<file path=xl/sharedStrings.xml><?xml version="1.0" encoding="utf-8"?>
<sst xmlns="http://schemas.openxmlformats.org/spreadsheetml/2006/main" count="74" uniqueCount="56">
  <si>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</si>
  <si>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</si>
  <si>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</si>
  <si>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</si>
  <si>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</si>
  <si>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</si>
  <si>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</si>
  <si>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</si>
  <si>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</si>
  <si>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</si>
  <si>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</si>
  <si>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</si>
  <si>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</si>
  <si>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</si>
  <si>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</si>
  <si>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</si>
  <si>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</si>
  <si>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</si>
  <si>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</si>
  <si>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</si>
  <si>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</si>
  <si>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</si>
  <si>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</si>
  <si>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</si>
  <si>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</si>
  <si>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</si>
  <si>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</si>
  <si>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</si>
  <si>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</si>
  <si>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</si>
  <si>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AL-501</t>
  </si>
  <si>
    <t>Housing First, Inc.</t>
  </si>
  <si>
    <t>Community Housing Program</t>
  </si>
  <si>
    <t>AL0028L4C011912</t>
  </si>
  <si>
    <t>PH</t>
  </si>
  <si>
    <t/>
  </si>
  <si>
    <t>Birmingham</t>
  </si>
  <si>
    <t>Mobile City &amp; County/Baldwin County CoC</t>
  </si>
  <si>
    <t>Homeless Management Information System</t>
  </si>
  <si>
    <t>AL0030L4C011912</t>
  </si>
  <si>
    <t>Community Connections Network</t>
  </si>
  <si>
    <t>AL0033L4C011912</t>
  </si>
  <si>
    <t>SSO</t>
  </si>
  <si>
    <t>Permanent Housing Chronic Homeless</t>
  </si>
  <si>
    <t>AL0034L4C011912</t>
  </si>
  <si>
    <t>Disabled Homeless Program PH</t>
  </si>
  <si>
    <t>AL0037L4C011912</t>
  </si>
  <si>
    <t>State of Alabama</t>
  </si>
  <si>
    <t>ADMH MI-Rental Assistance Mobile based project</t>
  </si>
  <si>
    <t>AL0040L4C011912</t>
  </si>
  <si>
    <t>FMR</t>
  </si>
  <si>
    <t>RRH for Families and Youth Expansion</t>
  </si>
  <si>
    <t>AL0131L4C011904</t>
  </si>
  <si>
    <t>Returning Neighbors Housing Program</t>
  </si>
  <si>
    <t>AL0176L4C011900</t>
  </si>
  <si>
    <t>Joint TH &amp; PH-RRH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</si>
</sst>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Border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B6B9F-6181-4B35-BED0-067159A57339}">
  <sheetPr codeName="Sheet6">
    <pageSetUpPr fitToPage="1"/>
  </sheetPr>
  <dimension ref="A1:V24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4" x14ac:dyDescent="0.3"/>
  <cols>
    <col min="1" max="1" width="20.77734375" customWidth="1"/>
    <col min="2" max="3" width="17.77734375" customWidth="1"/>
    <col min="4" max="4" width="11.77734375" customWidth="1"/>
    <col min="5" max="5" width="16.77734375" customWidth="1"/>
    <col min="6" max="12" width="11.77734375" customWidth="1"/>
    <col min="13" max="21" width="10.77734375" customWidth="1"/>
    <col min="22" max="22" width="12.77734375" customWidth="1"/>
  </cols>
  <sheetData>
    <row r="1" spans="1:22" ht="35.25" customHeight="1" x14ac:dyDescent="0.3">
      <c r="A1" s="1" t="s">
        <v>0</v>
      </c>
      <c r="B1" s="23" t="s">
        <v>36</v>
      </c>
      <c r="C1" s="23"/>
      <c r="D1" s="23"/>
      <c r="E1" s="24" t="s">
        <v>1</v>
      </c>
      <c r="F1" s="25"/>
      <c r="G1" s="26"/>
      <c r="H1" s="27" t="s">
        <v>31</v>
      </c>
      <c r="I1" s="28"/>
      <c r="J1" s="29"/>
    </row>
    <row r="2" spans="1:22" ht="35.25" customHeight="1" x14ac:dyDescent="0.3">
      <c r="A2" s="1" t="s">
        <v>2</v>
      </c>
      <c r="B2" s="23" t="s">
        <v>30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3">
      <c r="A3" s="2" t="s">
        <v>3</v>
      </c>
      <c r="B3" s="23" t="s">
        <v>37</v>
      </c>
      <c r="C3" s="23"/>
      <c r="D3" s="23"/>
      <c r="E3" s="33" t="s">
        <v>4</v>
      </c>
      <c r="F3" s="34"/>
      <c r="G3" s="35"/>
      <c r="H3" s="36">
        <f ca="1">SUM(OFFSET(V6,1,0,500,1))</f>
        <v>3791482</v>
      </c>
      <c r="I3" s="37"/>
      <c r="J3" s="38"/>
    </row>
    <row r="4" spans="1:22" ht="16.95" customHeight="1" x14ac:dyDescent="0.3">
      <c r="A4" s="3"/>
      <c r="B4" s="4"/>
      <c r="C4" s="4"/>
      <c r="D4" s="4"/>
      <c r="E4" s="3"/>
      <c r="F4" s="5"/>
      <c r="G4" s="6"/>
      <c r="H4" s="7"/>
      <c r="I4" s="7"/>
    </row>
    <row r="5" spans="1:22" x14ac:dyDescent="0.3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5.95" customHeight="1" x14ac:dyDescent="0.3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3">
      <c r="A7" s="13" t="s">
        <v>31</v>
      </c>
      <c r="B7" s="13" t="s">
        <v>32</v>
      </c>
      <c r="C7" s="14" t="s">
        <v>33</v>
      </c>
      <c r="D7" s="14">
        <v>2021</v>
      </c>
      <c r="E7" s="14" t="s">
        <v>34</v>
      </c>
      <c r="F7" s="15">
        <v>562546</v>
      </c>
      <c r="G7" s="15">
        <v>0</v>
      </c>
      <c r="H7" s="15">
        <v>255440</v>
      </c>
      <c r="I7" s="15">
        <v>137379</v>
      </c>
      <c r="J7" s="15">
        <v>0</v>
      </c>
      <c r="K7" s="15">
        <v>60236</v>
      </c>
      <c r="L7" s="14" t="s">
        <v>35</v>
      </c>
      <c r="M7" s="16"/>
      <c r="N7" s="16"/>
      <c r="O7" s="16"/>
      <c r="P7" s="16"/>
      <c r="Q7" s="16"/>
      <c r="R7" s="16"/>
      <c r="S7" s="16"/>
      <c r="T7" s="16"/>
      <c r="U7" s="17">
        <f t="shared" ref="U7:U24" si="0">SUM(M7:T7)</f>
        <v>0</v>
      </c>
      <c r="V7" s="18">
        <f t="shared" ref="V7:V24" si="1">SUM(F7:K7)</f>
        <v>1015601</v>
      </c>
    </row>
    <row r="8" spans="1:22" x14ac:dyDescent="0.3">
      <c r="A8" s="13" t="s">
        <v>31</v>
      </c>
      <c r="B8" s="13" t="s">
        <v>38</v>
      </c>
      <c r="C8" s="14" t="s">
        <v>39</v>
      </c>
      <c r="D8" s="14">
        <v>2021</v>
      </c>
      <c r="E8" s="14" t="s">
        <v>17</v>
      </c>
      <c r="F8" s="15">
        <v>0</v>
      </c>
      <c r="G8" s="15">
        <v>0</v>
      </c>
      <c r="H8" s="15">
        <v>0</v>
      </c>
      <c r="I8" s="15">
        <v>0</v>
      </c>
      <c r="J8" s="15">
        <v>162358</v>
      </c>
      <c r="K8" s="15">
        <v>11365</v>
      </c>
      <c r="L8" s="14" t="s">
        <v>35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173723</v>
      </c>
    </row>
    <row r="9" spans="1:22" x14ac:dyDescent="0.3">
      <c r="A9" s="13" t="s">
        <v>31</v>
      </c>
      <c r="B9" s="13" t="s">
        <v>40</v>
      </c>
      <c r="C9" s="14" t="s">
        <v>41</v>
      </c>
      <c r="D9" s="14">
        <v>2021</v>
      </c>
      <c r="E9" s="14" t="s">
        <v>42</v>
      </c>
      <c r="F9" s="15">
        <v>118056</v>
      </c>
      <c r="G9" s="15">
        <v>0</v>
      </c>
      <c r="H9" s="15">
        <v>551658</v>
      </c>
      <c r="I9" s="15">
        <v>0</v>
      </c>
      <c r="J9" s="15">
        <v>34000</v>
      </c>
      <c r="K9" s="15">
        <v>49259</v>
      </c>
      <c r="L9" s="14" t="s">
        <v>35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752973</v>
      </c>
    </row>
    <row r="10" spans="1:22" x14ac:dyDescent="0.3">
      <c r="A10" s="13" t="s">
        <v>31</v>
      </c>
      <c r="B10" s="13" t="s">
        <v>43</v>
      </c>
      <c r="C10" s="14" t="s">
        <v>44</v>
      </c>
      <c r="D10" s="14">
        <v>2021</v>
      </c>
      <c r="E10" s="14" t="s">
        <v>34</v>
      </c>
      <c r="F10" s="15">
        <v>241158</v>
      </c>
      <c r="G10" s="15">
        <v>0</v>
      </c>
      <c r="H10" s="15">
        <v>116306</v>
      </c>
      <c r="I10" s="15">
        <v>78795</v>
      </c>
      <c r="J10" s="15">
        <v>0</v>
      </c>
      <c r="K10" s="15">
        <v>24550</v>
      </c>
      <c r="L10" s="14" t="s">
        <v>35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460809</v>
      </c>
    </row>
    <row r="11" spans="1:22" x14ac:dyDescent="0.3">
      <c r="A11" s="13" t="s">
        <v>31</v>
      </c>
      <c r="B11" s="13" t="s">
        <v>45</v>
      </c>
      <c r="C11" s="14" t="s">
        <v>46</v>
      </c>
      <c r="D11" s="14">
        <v>2021</v>
      </c>
      <c r="E11" s="14" t="s">
        <v>34</v>
      </c>
      <c r="F11" s="15">
        <v>359371</v>
      </c>
      <c r="G11" s="15">
        <v>0</v>
      </c>
      <c r="H11" s="15">
        <v>150606</v>
      </c>
      <c r="I11" s="15">
        <v>26039</v>
      </c>
      <c r="J11" s="15">
        <v>0</v>
      </c>
      <c r="K11" s="15">
        <v>30061</v>
      </c>
      <c r="L11" s="14" t="s">
        <v>35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566077</v>
      </c>
    </row>
    <row r="12" spans="1:22" x14ac:dyDescent="0.3">
      <c r="A12" s="13" t="s">
        <v>47</v>
      </c>
      <c r="B12" s="13" t="s">
        <v>48</v>
      </c>
      <c r="C12" s="14" t="s">
        <v>49</v>
      </c>
      <c r="D12" s="14">
        <v>2021</v>
      </c>
      <c r="E12" s="14" t="s">
        <v>34</v>
      </c>
      <c r="F12" s="15">
        <v>0</v>
      </c>
      <c r="G12" s="15">
        <v>263040</v>
      </c>
      <c r="H12" s="15">
        <v>0</v>
      </c>
      <c r="I12" s="15">
        <v>0</v>
      </c>
      <c r="J12" s="15">
        <v>0</v>
      </c>
      <c r="K12" s="15">
        <v>4763</v>
      </c>
      <c r="L12" s="14" t="s">
        <v>50</v>
      </c>
      <c r="M12" s="16">
        <v>0</v>
      </c>
      <c r="N12" s="16">
        <v>0</v>
      </c>
      <c r="O12" s="16">
        <v>16</v>
      </c>
      <c r="P12" s="16">
        <v>13</v>
      </c>
      <c r="Q12" s="16">
        <v>0</v>
      </c>
      <c r="R12" s="16">
        <v>0</v>
      </c>
      <c r="S12" s="16">
        <v>0</v>
      </c>
      <c r="T12" s="16">
        <v>0</v>
      </c>
      <c r="U12" s="17">
        <f t="shared" si="0"/>
        <v>29</v>
      </c>
      <c r="V12" s="18">
        <f t="shared" si="1"/>
        <v>267803</v>
      </c>
    </row>
    <row r="13" spans="1:22" x14ac:dyDescent="0.3">
      <c r="A13" s="13" t="s">
        <v>31</v>
      </c>
      <c r="B13" s="13" t="s">
        <v>51</v>
      </c>
      <c r="C13" s="14" t="s">
        <v>52</v>
      </c>
      <c r="D13" s="14">
        <v>2021</v>
      </c>
      <c r="E13" s="14" t="s">
        <v>34</v>
      </c>
      <c r="F13" s="15">
        <v>0</v>
      </c>
      <c r="G13" s="15">
        <v>195276</v>
      </c>
      <c r="H13" s="15">
        <v>159338</v>
      </c>
      <c r="I13" s="15">
        <v>0</v>
      </c>
      <c r="J13" s="15">
        <v>1500</v>
      </c>
      <c r="K13" s="15">
        <v>12972</v>
      </c>
      <c r="L13" s="14" t="s">
        <v>50</v>
      </c>
      <c r="M13" s="16">
        <v>2</v>
      </c>
      <c r="N13" s="16">
        <v>0</v>
      </c>
      <c r="O13" s="16">
        <v>7</v>
      </c>
      <c r="P13" s="16">
        <v>1</v>
      </c>
      <c r="Q13" s="16">
        <v>5</v>
      </c>
      <c r="R13" s="16">
        <v>3</v>
      </c>
      <c r="S13" s="16">
        <v>0</v>
      </c>
      <c r="T13" s="16">
        <v>0</v>
      </c>
      <c r="U13" s="17">
        <f t="shared" si="0"/>
        <v>18</v>
      </c>
      <c r="V13" s="18">
        <f t="shared" si="1"/>
        <v>369086</v>
      </c>
    </row>
    <row r="14" spans="1:22" x14ac:dyDescent="0.3">
      <c r="A14" s="13" t="s">
        <v>31</v>
      </c>
      <c r="B14" s="13" t="s">
        <v>53</v>
      </c>
      <c r="C14" s="14" t="s">
        <v>54</v>
      </c>
      <c r="D14" s="14">
        <v>2021</v>
      </c>
      <c r="E14" s="14" t="s">
        <v>55</v>
      </c>
      <c r="F14" s="15">
        <v>40980</v>
      </c>
      <c r="G14" s="15">
        <v>76680</v>
      </c>
      <c r="H14" s="15">
        <v>56350</v>
      </c>
      <c r="I14" s="15">
        <v>7900</v>
      </c>
      <c r="J14" s="15">
        <v>3500</v>
      </c>
      <c r="K14" s="15">
        <v>0</v>
      </c>
      <c r="L14" s="14" t="s">
        <v>50</v>
      </c>
      <c r="M14" s="16">
        <v>0</v>
      </c>
      <c r="N14" s="16">
        <v>0</v>
      </c>
      <c r="O14" s="16">
        <v>4</v>
      </c>
      <c r="P14" s="16">
        <v>3</v>
      </c>
      <c r="Q14" s="16">
        <v>1</v>
      </c>
      <c r="R14" s="16">
        <v>0</v>
      </c>
      <c r="S14" s="16">
        <v>0</v>
      </c>
      <c r="T14" s="16">
        <v>0</v>
      </c>
      <c r="U14" s="17">
        <f t="shared" si="0"/>
        <v>8</v>
      </c>
      <c r="V14" s="18">
        <f t="shared" si="1"/>
        <v>185410</v>
      </c>
    </row>
    <row r="15" spans="1:22" x14ac:dyDescent="0.3">
      <c r="A15" s="13"/>
      <c r="B15" s="13"/>
      <c r="C15" s="14"/>
      <c r="D15" s="14"/>
      <c r="E15" s="14"/>
      <c r="F15" s="15"/>
      <c r="G15" s="15"/>
      <c r="H15" s="15"/>
      <c r="I15" s="15"/>
      <c r="J15" s="15"/>
      <c r="K15" s="15"/>
      <c r="L15" s="14"/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0</v>
      </c>
    </row>
    <row r="16" spans="1:22" x14ac:dyDescent="0.3">
      <c r="A16" s="13"/>
      <c r="B16" s="13"/>
      <c r="C16" s="14"/>
      <c r="D16" s="14"/>
      <c r="E16" s="14"/>
      <c r="F16" s="15"/>
      <c r="G16" s="15"/>
      <c r="H16" s="15"/>
      <c r="I16" s="15"/>
      <c r="J16" s="15"/>
      <c r="K16" s="15"/>
      <c r="L16" s="14"/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0</v>
      </c>
    </row>
    <row r="17" spans="1:22" x14ac:dyDescent="0.3">
      <c r="A17" s="13"/>
      <c r="B17" s="13"/>
      <c r="C17" s="14"/>
      <c r="D17" s="14"/>
      <c r="E17" s="14"/>
      <c r="F17" s="15"/>
      <c r="G17" s="15"/>
      <c r="H17" s="15"/>
      <c r="I17" s="15"/>
      <c r="J17" s="15"/>
      <c r="K17" s="15"/>
      <c r="L17" s="14"/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0</v>
      </c>
    </row>
    <row r="18" spans="1:22" x14ac:dyDescent="0.3">
      <c r="A18" s="13"/>
      <c r="B18" s="13"/>
      <c r="C18" s="14"/>
      <c r="D18" s="14"/>
      <c r="E18" s="14"/>
      <c r="F18" s="15"/>
      <c r="G18" s="15"/>
      <c r="H18" s="15"/>
      <c r="I18" s="15"/>
      <c r="J18" s="15"/>
      <c r="K18" s="15"/>
      <c r="L18" s="14"/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0</v>
      </c>
    </row>
    <row r="19" spans="1:22" x14ac:dyDescent="0.3">
      <c r="A19" s="13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0</v>
      </c>
    </row>
    <row r="20" spans="1:22" x14ac:dyDescent="0.3">
      <c r="A20" s="13"/>
      <c r="B20" s="13"/>
      <c r="C20" s="14"/>
      <c r="D20" s="14"/>
      <c r="E20" s="14"/>
      <c r="F20" s="15"/>
      <c r="G20" s="15"/>
      <c r="H20" s="15"/>
      <c r="I20" s="15"/>
      <c r="J20" s="15"/>
      <c r="K20" s="15"/>
      <c r="L20" s="14"/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0</v>
      </c>
    </row>
    <row r="21" spans="1:22" x14ac:dyDescent="0.3">
      <c r="A21" s="13"/>
      <c r="B21" s="13"/>
      <c r="C21" s="14"/>
      <c r="D21" s="14"/>
      <c r="E21" s="14"/>
      <c r="F21" s="15"/>
      <c r="G21" s="15"/>
      <c r="H21" s="15"/>
      <c r="I21" s="15"/>
      <c r="J21" s="15"/>
      <c r="K21" s="15"/>
      <c r="L21" s="14"/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0</v>
      </c>
    </row>
    <row r="22" spans="1:22" x14ac:dyDescent="0.3">
      <c r="A22" s="13"/>
      <c r="B22" s="13"/>
      <c r="C22" s="14"/>
      <c r="D22" s="14"/>
      <c r="E22" s="14"/>
      <c r="F22" s="15"/>
      <c r="G22" s="15"/>
      <c r="H22" s="15"/>
      <c r="I22" s="15"/>
      <c r="J22" s="15"/>
      <c r="K22" s="15"/>
      <c r="L22" s="14"/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0</v>
      </c>
    </row>
    <row r="23" spans="1:22" x14ac:dyDescent="0.3">
      <c r="A23" s="13"/>
      <c r="B23" s="13"/>
      <c r="C23" s="14"/>
      <c r="D23" s="14"/>
      <c r="E23" s="14"/>
      <c r="F23" s="15"/>
      <c r="G23" s="15"/>
      <c r="H23" s="15"/>
      <c r="I23" s="15"/>
      <c r="J23" s="15"/>
      <c r="K23" s="15"/>
      <c r="L23" s="14"/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0</v>
      </c>
    </row>
    <row r="24" spans="1:22" x14ac:dyDescent="0.3">
      <c r="A24" s="13"/>
      <c r="B24" s="13"/>
      <c r="C24" s="14"/>
      <c r="D24" s="14"/>
      <c r="E24" s="14"/>
      <c r="F24" s="15"/>
      <c r="G24" s="15"/>
      <c r="H24" s="15"/>
      <c r="I24" s="15"/>
      <c r="J24" s="15"/>
      <c r="K24" s="15"/>
      <c r="L24" s="14"/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0</v>
      </c>
    </row>
  </sheetData>
  <autoFilter ref="A6:V6" xr:uid="{A55CDC93-9509-417D-8945-35D96F74723C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D7:D24">
    <cfRule type="expression" dxfId="3" priority="4">
      <formula>OR($D7&gt;2021,AND($D7&lt;2021,$D7&lt;&gt;""))</formula>
    </cfRule>
  </conditionalFormatting>
  <conditionalFormatting sqref="V7:V24">
    <cfRule type="cellIs" dxfId="2" priority="1" operator="lessThan">
      <formula>0</formula>
    </cfRule>
  </conditionalFormatting>
  <conditionalFormatting sqref="V7:V24">
    <cfRule type="expression" dxfId="1" priority="2">
      <formula>$V$7&lt;0</formula>
    </cfRule>
  </conditionalFormatting>
  <conditionalFormatting sqref="C7:C24">
    <cfRule type="expression" dxfId="0" priority="5">
      <formula>(#REF!&gt;1)</formula>
    </cfRule>
  </conditionalFormatting>
  <dataValidations count="3">
    <dataValidation type="list" allowBlank="1" showInputMessage="1" showErrorMessage="1" sqref="E7:E24" xr:uid="{E5C6486E-2DDA-4384-B4DF-731E9C2F2A91}">
      <formula1>"PH, TH, Joint TH &amp; PH-RRH, HMIS, SSO, TRA, PRA, SRA, S+C/SRO"</formula1>
    </dataValidation>
    <dataValidation allowBlank="1" showErrorMessage="1" sqref="A6:V6 F7:K24 M7:T24" xr:uid="{39C9B728-BBB7-4468-8C61-9D5E7FD589F6}"/>
    <dataValidation type="list" allowBlank="1" showInputMessage="1" showErrorMessage="1" sqref="L7:L24" xr:uid="{5E5C5A95-18D8-483A-809C-C82512C38D03}">
      <formula1>"N/A, FMR, Actual Rent"</formula1>
    </dataValidation>
  </dataValidations>
  <pageMargins left="0.5" right="0.5" top="0.25" bottom="0.4" header="0.3" footer="0.15"/>
  <pageSetup fitToWidth="2" fitToHeight="10" orientation="landscape" horizontalDpi="360" verticalDpi="360" r:id="rId1"/>
  <headerFooter>
    <oddFooter>&amp;L&amp;L &amp;B&amp;F&amp;R&amp;R &amp;B7/22/2020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2020 GIW</vt:lpstr>
      <vt:lpstr>'FY 2020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2020-06-14T22:21:51Z</dcterms:created>
  <dcterms:modified xsi:type="dcterms:W3CDTF">2020-07-22T13:02:27Z</dcterms:modified>
</cp:coreProperties>
</file>