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AK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7" i="1"/>
  <c r="V16" i="1"/>
  <c r="V15" i="1"/>
  <c r="V14" i="1"/>
  <c r="V13" i="1"/>
  <c r="V12" i="1"/>
  <c r="V11" i="1"/>
  <c r="V10" i="1"/>
  <c r="V9" i="1"/>
  <c r="V8" i="1"/>
  <c r="V7" i="1"/>
  <c r="V27" i="1" l="1"/>
  <c r="U27" i="1"/>
  <c r="U22" i="1" l="1"/>
  <c r="V22" i="1"/>
  <c r="V24" i="1" l="1"/>
  <c r="V21" i="1"/>
  <c r="V28" i="1" l="1"/>
  <c r="V26" i="1"/>
  <c r="V25" i="1"/>
  <c r="V23" i="1"/>
  <c r="V20" i="1"/>
  <c r="V19" i="1"/>
  <c r="U28" i="1"/>
  <c r="U26" i="1"/>
  <c r="U25" i="1"/>
  <c r="U24" i="1"/>
  <c r="U23" i="1"/>
  <c r="U21" i="1"/>
  <c r="U20" i="1"/>
  <c r="U19" i="1"/>
  <c r="H3" i="1" l="1"/>
</calcChain>
</file>

<file path=xl/sharedStrings.xml><?xml version="1.0" encoding="utf-8"?>
<sst xmlns="http://schemas.openxmlformats.org/spreadsheetml/2006/main" count="94" uniqueCount="70">
  <si>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</si>
  <si>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</si>
  <si>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</si>
  <si>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</si>
  <si>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</si>
  <si>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</si>
  <si>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</si>
  <si>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</si>
  <si>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</si>
  <si>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</si>
  <si>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</si>
  <si>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</si>
  <si>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</si>
  <si>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</si>
  <si>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</si>
  <si>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</si>
  <si>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</si>
  <si>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</si>
  <si>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</si>
  <si>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</si>
  <si>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</si>
  <si>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</si>
  <si>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</si>
  <si>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</si>
  <si>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</si>
  <si>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</si>
  <si>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</si>
  <si>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</si>
  <si>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</si>
  <si>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</si>
  <si>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</si>
  <si>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</si>
  <si>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</si>
  <si>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Anchorage</t>
  </si>
  <si>
    <t>TH</t>
  </si>
  <si>
    <t>Alaska Housing Finance Corporation</t>
  </si>
  <si>
    <t>FMR</t>
  </si>
  <si>
    <t>Interior Alaska Center for Non-Violent Living</t>
  </si>
  <si>
    <t>Burch Supportive Housing</t>
  </si>
  <si>
    <t>AK0013L0C011709</t>
  </si>
  <si>
    <t>AK-501</t>
  </si>
  <si>
    <t>Alaska Balance of State CoC</t>
  </si>
  <si>
    <t>Alaska Coalition on Housing and Homelessness</t>
  </si>
  <si>
    <t>AK Balance of State Dedicated HMIS Project</t>
  </si>
  <si>
    <t>AK0014L0C011710</t>
  </si>
  <si>
    <t>2017 CoC SVP SRA</t>
  </si>
  <si>
    <t>AK0018L0C011710</t>
  </si>
  <si>
    <t>The LeeShore Center</t>
  </si>
  <si>
    <t>Supportive Housing Progrram</t>
  </si>
  <si>
    <t>AK0020L0C011710</t>
  </si>
  <si>
    <t>2017 CoC VRS SRA</t>
  </si>
  <si>
    <t>AK0024L0C011709</t>
  </si>
  <si>
    <t>St. Vincent de Paul Society Diocesan Council Southeast Alaska</t>
  </si>
  <si>
    <t>Paul's Place SHP</t>
  </si>
  <si>
    <t>AK0025L0C011709</t>
  </si>
  <si>
    <t>2017 CoC TCC HsgFst PSH-CH</t>
  </si>
  <si>
    <t>AK0038L0C011706</t>
  </si>
  <si>
    <t>2017 CoC KPH SRA</t>
  </si>
  <si>
    <t>AK0043L0C011704</t>
  </si>
  <si>
    <t>Our House - PSH</t>
  </si>
  <si>
    <t>AK0045L0C011705</t>
  </si>
  <si>
    <t>Valley Charities,Inc</t>
  </si>
  <si>
    <t>Neighbor to Neighbor: A Community Solution to Homelessness</t>
  </si>
  <si>
    <t>AK0053L0C011703</t>
  </si>
  <si>
    <t>Nome Emergency Shelter Team</t>
  </si>
  <si>
    <t>NEST PSH 2</t>
  </si>
  <si>
    <t>AK0065L0C011701</t>
  </si>
  <si>
    <t>Juneau Housing First</t>
  </si>
  <si>
    <t>Juneau Housing First Collaborative</t>
  </si>
  <si>
    <t>AK0070L0C011700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</si>
</sst>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33</v>
      </c>
      <c r="C1" s="30"/>
      <c r="D1" s="30"/>
      <c r="E1" s="31" t="s">
        <v>13</v>
      </c>
      <c r="F1" s="32"/>
      <c r="G1" s="33"/>
      <c r="H1" s="27" t="s">
        <v>35</v>
      </c>
      <c r="I1" s="28"/>
      <c r="J1" s="29"/>
    </row>
    <row r="2" spans="1:22" ht="35.25" customHeight="1" x14ac:dyDescent="0.3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776502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/>
      <c r="E7" s="4" t="s">
        <v>30</v>
      </c>
      <c r="F7" s="16">
        <v>0</v>
      </c>
      <c r="G7" s="16">
        <v>0</v>
      </c>
      <c r="H7" s="16">
        <v>22703</v>
      </c>
      <c r="I7" s="16">
        <v>62970</v>
      </c>
      <c r="J7" s="16">
        <v>0</v>
      </c>
      <c r="K7" s="16">
        <v>4986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8" si="0">SUM(F7:K7)</f>
        <v>90659</v>
      </c>
    </row>
    <row r="8" spans="1:22" customFormat="1" x14ac:dyDescent="0.35">
      <c r="A8" s="3" t="s">
        <v>42</v>
      </c>
      <c r="B8" s="3" t="s">
        <v>43</v>
      </c>
      <c r="C8" s="4" t="s">
        <v>44</v>
      </c>
      <c r="D8" s="4"/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28447</v>
      </c>
      <c r="K8" s="16">
        <v>1759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30206</v>
      </c>
    </row>
    <row r="9" spans="1:22" customFormat="1" x14ac:dyDescent="0.35">
      <c r="A9" s="3" t="s">
        <v>35</v>
      </c>
      <c r="B9" s="3" t="s">
        <v>45</v>
      </c>
      <c r="C9" s="4" t="s">
        <v>46</v>
      </c>
      <c r="D9" s="4"/>
      <c r="E9" s="4" t="s">
        <v>30</v>
      </c>
      <c r="F9" s="16">
        <v>0</v>
      </c>
      <c r="G9" s="16">
        <v>100992</v>
      </c>
      <c r="H9" s="16">
        <v>0</v>
      </c>
      <c r="I9" s="16">
        <v>0</v>
      </c>
      <c r="J9" s="16">
        <v>0</v>
      </c>
      <c r="K9" s="16">
        <v>5838</v>
      </c>
      <c r="L9" s="4" t="s">
        <v>31</v>
      </c>
      <c r="M9" s="17">
        <v>0</v>
      </c>
      <c r="N9" s="17">
        <v>0</v>
      </c>
      <c r="O9" s="17">
        <v>7</v>
      </c>
      <c r="P9" s="17">
        <v>1</v>
      </c>
      <c r="Q9" s="17">
        <v>0</v>
      </c>
      <c r="R9" s="17">
        <v>0</v>
      </c>
      <c r="S9" s="17">
        <v>0</v>
      </c>
      <c r="T9" s="17">
        <v>0</v>
      </c>
      <c r="U9" s="1">
        <v>8</v>
      </c>
      <c r="V9" s="2">
        <f t="shared" si="0"/>
        <v>106830</v>
      </c>
    </row>
    <row r="10" spans="1:22" customFormat="1" x14ac:dyDescent="0.35">
      <c r="A10" s="3" t="s">
        <v>47</v>
      </c>
      <c r="B10" s="3" t="s">
        <v>48</v>
      </c>
      <c r="C10" s="4" t="s">
        <v>49</v>
      </c>
      <c r="D10" s="4"/>
      <c r="E10" s="4" t="s">
        <v>34</v>
      </c>
      <c r="F10" s="16">
        <v>0</v>
      </c>
      <c r="G10" s="16">
        <v>0</v>
      </c>
      <c r="H10" s="16">
        <v>41847</v>
      </c>
      <c r="I10" s="16">
        <v>25466</v>
      </c>
      <c r="J10" s="16">
        <v>0</v>
      </c>
      <c r="K10" s="16">
        <v>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67313</v>
      </c>
    </row>
    <row r="11" spans="1:22" customFormat="1" x14ac:dyDescent="0.35">
      <c r="A11" s="3" t="s">
        <v>35</v>
      </c>
      <c r="B11" s="3" t="s">
        <v>50</v>
      </c>
      <c r="C11" s="4" t="s">
        <v>51</v>
      </c>
      <c r="D11" s="4"/>
      <c r="E11" s="4" t="s">
        <v>30</v>
      </c>
      <c r="F11" s="16">
        <v>0</v>
      </c>
      <c r="G11" s="16">
        <v>71808</v>
      </c>
      <c r="H11" s="16">
        <v>0</v>
      </c>
      <c r="I11" s="16">
        <v>0</v>
      </c>
      <c r="J11" s="16">
        <v>0</v>
      </c>
      <c r="K11" s="16">
        <v>19</v>
      </c>
      <c r="L11" s="4" t="s">
        <v>31</v>
      </c>
      <c r="M11" s="17">
        <v>0</v>
      </c>
      <c r="N11" s="17">
        <v>11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11</v>
      </c>
      <c r="V11" s="2">
        <f t="shared" si="0"/>
        <v>71827</v>
      </c>
    </row>
    <row r="12" spans="1:22" customFormat="1" x14ac:dyDescent="0.35">
      <c r="A12" s="3" t="s">
        <v>52</v>
      </c>
      <c r="B12" s="3" t="s">
        <v>53</v>
      </c>
      <c r="C12" s="4" t="s">
        <v>54</v>
      </c>
      <c r="D12" s="4"/>
      <c r="E12" s="4" t="s">
        <v>30</v>
      </c>
      <c r="F12" s="16">
        <v>0</v>
      </c>
      <c r="G12" s="16">
        <v>0</v>
      </c>
      <c r="H12" s="16">
        <v>0</v>
      </c>
      <c r="I12" s="16">
        <v>34033</v>
      </c>
      <c r="J12" s="16">
        <v>0</v>
      </c>
      <c r="K12" s="16">
        <v>0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34033</v>
      </c>
    </row>
    <row r="13" spans="1:22" customFormat="1" x14ac:dyDescent="0.35">
      <c r="A13" s="3" t="s">
        <v>35</v>
      </c>
      <c r="B13" s="3" t="s">
        <v>55</v>
      </c>
      <c r="C13" s="4" t="s">
        <v>56</v>
      </c>
      <c r="D13" s="4"/>
      <c r="E13" s="4" t="s">
        <v>30</v>
      </c>
      <c r="F13" s="16">
        <v>0</v>
      </c>
      <c r="G13" s="16">
        <v>0</v>
      </c>
      <c r="H13" s="16">
        <v>0</v>
      </c>
      <c r="I13" s="16">
        <v>92056</v>
      </c>
      <c r="J13" s="16">
        <v>0</v>
      </c>
      <c r="K13" s="16">
        <v>4672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96728</v>
      </c>
    </row>
    <row r="14" spans="1:22" customFormat="1" x14ac:dyDescent="0.35">
      <c r="A14" s="3" t="s">
        <v>35</v>
      </c>
      <c r="B14" s="3" t="s">
        <v>57</v>
      </c>
      <c r="C14" s="4" t="s">
        <v>58</v>
      </c>
      <c r="D14" s="4"/>
      <c r="E14" s="4" t="s">
        <v>30</v>
      </c>
      <c r="F14" s="16">
        <v>0</v>
      </c>
      <c r="G14" s="16">
        <v>21624</v>
      </c>
      <c r="H14" s="16">
        <v>0</v>
      </c>
      <c r="I14" s="16">
        <v>0</v>
      </c>
      <c r="J14" s="16">
        <v>0</v>
      </c>
      <c r="K14" s="16">
        <v>1192</v>
      </c>
      <c r="L14" s="4" t="s">
        <v>31</v>
      </c>
      <c r="M14" s="17">
        <v>0</v>
      </c>
      <c r="N14" s="17">
        <v>0</v>
      </c>
      <c r="O14" s="17">
        <v>0</v>
      </c>
      <c r="P14" s="17">
        <v>2</v>
      </c>
      <c r="Q14" s="17">
        <v>0</v>
      </c>
      <c r="R14" s="17">
        <v>0</v>
      </c>
      <c r="S14" s="17">
        <v>0</v>
      </c>
      <c r="T14" s="17">
        <v>0</v>
      </c>
      <c r="U14" s="1">
        <v>2</v>
      </c>
      <c r="V14" s="2">
        <f t="shared" si="0"/>
        <v>22816</v>
      </c>
    </row>
    <row r="15" spans="1:22" customFormat="1" x14ac:dyDescent="0.35">
      <c r="A15" s="3" t="s">
        <v>37</v>
      </c>
      <c r="B15" s="3" t="s">
        <v>59</v>
      </c>
      <c r="C15" s="4" t="s">
        <v>60</v>
      </c>
      <c r="D15" s="4"/>
      <c r="E15" s="4" t="s">
        <v>30</v>
      </c>
      <c r="F15" s="16">
        <v>0</v>
      </c>
      <c r="G15" s="16">
        <v>0</v>
      </c>
      <c r="H15" s="16">
        <v>0</v>
      </c>
      <c r="I15" s="16">
        <v>64022</v>
      </c>
      <c r="J15" s="16">
        <v>0</v>
      </c>
      <c r="K15" s="16">
        <v>3249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67271</v>
      </c>
    </row>
    <row r="16" spans="1:22" customFormat="1" x14ac:dyDescent="0.35">
      <c r="A16" s="3" t="s">
        <v>61</v>
      </c>
      <c r="B16" s="3" t="s">
        <v>62</v>
      </c>
      <c r="C16" s="4" t="s">
        <v>63</v>
      </c>
      <c r="D16" s="4"/>
      <c r="E16" s="4" t="s">
        <v>30</v>
      </c>
      <c r="F16" s="16">
        <v>0</v>
      </c>
      <c r="G16" s="16">
        <v>37476</v>
      </c>
      <c r="H16" s="16">
        <v>23168</v>
      </c>
      <c r="I16" s="16">
        <v>0</v>
      </c>
      <c r="J16" s="16">
        <v>0</v>
      </c>
      <c r="K16" s="16">
        <v>4200</v>
      </c>
      <c r="L16" s="4" t="s">
        <v>36</v>
      </c>
      <c r="M16" s="17">
        <v>0</v>
      </c>
      <c r="N16" s="17">
        <v>0</v>
      </c>
      <c r="O16" s="17">
        <v>0</v>
      </c>
      <c r="P16" s="17">
        <v>3</v>
      </c>
      <c r="Q16" s="17">
        <v>0</v>
      </c>
      <c r="R16" s="17">
        <v>0</v>
      </c>
      <c r="S16" s="17">
        <v>0</v>
      </c>
      <c r="T16" s="17">
        <v>0</v>
      </c>
      <c r="U16" s="1">
        <v>3</v>
      </c>
      <c r="V16" s="2">
        <f t="shared" si="0"/>
        <v>64844</v>
      </c>
    </row>
    <row r="17" spans="1:22" customFormat="1" x14ac:dyDescent="0.35">
      <c r="A17" s="3" t="s">
        <v>64</v>
      </c>
      <c r="B17" s="3" t="s">
        <v>65</v>
      </c>
      <c r="C17" s="4" t="s">
        <v>66</v>
      </c>
      <c r="D17" s="4"/>
      <c r="E17" s="4" t="s">
        <v>30</v>
      </c>
      <c r="F17" s="16">
        <v>54639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54639</v>
      </c>
    </row>
    <row r="18" spans="1:22" customFormat="1" x14ac:dyDescent="0.35">
      <c r="A18" s="3" t="s">
        <v>67</v>
      </c>
      <c r="B18" s="3" t="s">
        <v>68</v>
      </c>
      <c r="C18" s="4" t="s">
        <v>69</v>
      </c>
      <c r="D18" s="4"/>
      <c r="E18" s="4" t="s">
        <v>30</v>
      </c>
      <c r="F18" s="16">
        <v>0</v>
      </c>
      <c r="G18" s="16">
        <v>0</v>
      </c>
      <c r="H18" s="16">
        <v>69336</v>
      </c>
      <c r="I18" s="16">
        <v>0</v>
      </c>
      <c r="J18" s="16">
        <v>0</v>
      </c>
      <c r="K18" s="16">
        <v>0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69336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>SUM(M19:T19)</f>
        <v>0</v>
      </c>
      <c r="V19" s="2">
        <f t="shared" ref="V19:V28" si="1">SUM(F19:K19)</f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ref="U20:U28" si="2">SUM(M20:T20)</f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ref="U27" si="3">SUM(M27:T27)</f>
        <v>0</v>
      </c>
      <c r="V27" s="2">
        <f t="shared" ref="V27" si="4">SUM(F27:K27)</f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9:V26">
    <cfRule type="cellIs" dxfId="12" priority="15" operator="lessThan">
      <formula>0</formula>
    </cfRule>
  </conditionalFormatting>
  <conditionalFormatting sqref="V19:V26">
    <cfRule type="expression" dxfId="11" priority="16">
      <formula>$V$19&lt;0</formula>
    </cfRule>
  </conditionalFormatting>
  <conditionalFormatting sqref="D19:D26">
    <cfRule type="expression" dxfId="10" priority="14">
      <formula>OR($D19&gt;2019,AND($D19&lt;2019,$D19&lt;&gt;""))</formula>
    </cfRule>
  </conditionalFormatting>
  <conditionalFormatting sqref="V28">
    <cfRule type="cellIs" dxfId="9" priority="11" operator="lessThan">
      <formula>0</formula>
    </cfRule>
  </conditionalFormatting>
  <conditionalFormatting sqref="V28">
    <cfRule type="expression" dxfId="8" priority="12">
      <formula>$V$19&lt;0</formula>
    </cfRule>
  </conditionalFormatting>
  <conditionalFormatting sqref="D28">
    <cfRule type="expression" dxfId="7" priority="10">
      <formula>OR($D28&gt;2019,AND($D28&lt;2019,$D28&lt;&gt;""))</formula>
    </cfRule>
  </conditionalFormatting>
  <conditionalFormatting sqref="V27">
    <cfRule type="cellIs" dxfId="6" priority="7" operator="lessThan">
      <formula>0</formula>
    </cfRule>
  </conditionalFormatting>
  <conditionalFormatting sqref="V27">
    <cfRule type="expression" dxfId="5" priority="8">
      <formula>$V$19&lt;0</formula>
    </cfRule>
  </conditionalFormatting>
  <conditionalFormatting sqref="D27">
    <cfRule type="expression" dxfId="4" priority="6">
      <formula>OR($D27&gt;2019,AND($D27&lt;2019,$D27&lt;&gt;""))</formula>
    </cfRule>
  </conditionalFormatting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OR($D7&gt;2019,AND($D7&lt;2019,$D7&lt;&gt;""))</formula>
    </cfRule>
  </conditionalFormatting>
  <conditionalFormatting sqref="C7:C28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8">
      <formula1>"N/A, FMR, Actual Rent"</formula1>
    </dataValidation>
    <dataValidation type="list" allowBlank="1" showInputMessage="1" showErrorMessage="1" sqref="E7:E28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2018-06-12T20:03:38Z</dcterms:modified>
</cp:coreProperties>
</file>